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63225b0313f44b0/Documents/Projekty/janzitniak.info/video/"/>
    </mc:Choice>
  </mc:AlternateContent>
  <bookViews>
    <workbookView xWindow="240" yWindow="80" windowWidth="20120" windowHeight="8000" activeTab="3"/>
  </bookViews>
  <sheets>
    <sheet name="knižnica" sheetId="1" r:id="rId1"/>
    <sheet name="pracovnici" sheetId="2" r:id="rId2"/>
    <sheet name="projekty" sheetId="3" r:id="rId3"/>
    <sheet name="Sheet2" sheetId="5" r:id="rId4"/>
  </sheets>
  <calcPr calcId="171027"/>
  <pivotCaches>
    <pivotCache cacheId="2" r:id="rId5"/>
  </pivotCaches>
</workbook>
</file>

<file path=xl/calcChain.xml><?xml version="1.0" encoding="utf-8"?>
<calcChain xmlns="http://schemas.openxmlformats.org/spreadsheetml/2006/main">
  <c r="E101" i="2" l="1"/>
  <c r="F101" i="2" s="1"/>
  <c r="E100" i="2"/>
  <c r="F100" i="2" s="1"/>
  <c r="E99" i="2"/>
  <c r="F99" i="2" s="1"/>
  <c r="E98" i="2"/>
  <c r="F98" i="2" s="1"/>
  <c r="E97" i="2"/>
  <c r="F97" i="2" s="1"/>
  <c r="E96" i="2"/>
  <c r="F96" i="2" s="1"/>
  <c r="E95" i="2"/>
  <c r="F95" i="2" s="1"/>
  <c r="E94" i="2"/>
  <c r="F94" i="2" s="1"/>
  <c r="E93" i="2"/>
  <c r="F93" i="2" s="1"/>
  <c r="E92" i="2"/>
  <c r="F92" i="2" s="1"/>
  <c r="E91" i="2"/>
  <c r="F91" i="2" s="1"/>
  <c r="E90" i="2"/>
  <c r="F90" i="2" s="1"/>
  <c r="E89" i="2"/>
  <c r="F89" i="2" s="1"/>
  <c r="E88" i="2"/>
  <c r="F88" i="2" s="1"/>
  <c r="E87" i="2"/>
  <c r="F87" i="2" s="1"/>
  <c r="E86" i="2"/>
  <c r="F86" i="2" s="1"/>
  <c r="E85" i="2"/>
  <c r="F85" i="2" s="1"/>
  <c r="E84" i="2"/>
  <c r="F84" i="2" s="1"/>
  <c r="E83" i="2"/>
  <c r="F83" i="2" s="1"/>
  <c r="E82" i="2"/>
  <c r="F82" i="2" s="1"/>
  <c r="E81" i="2"/>
  <c r="F81" i="2" s="1"/>
  <c r="E80" i="2"/>
  <c r="F80" i="2" s="1"/>
  <c r="E79" i="2"/>
  <c r="F79" i="2" s="1"/>
  <c r="E78" i="2"/>
  <c r="F78" i="2" s="1"/>
  <c r="E77" i="2"/>
  <c r="F77" i="2" s="1"/>
  <c r="E76" i="2"/>
  <c r="F76" i="2" s="1"/>
  <c r="E75" i="2"/>
  <c r="F75" i="2" s="1"/>
  <c r="E74" i="2"/>
  <c r="F74" i="2" s="1"/>
  <c r="E73" i="2"/>
  <c r="F73" i="2" s="1"/>
  <c r="E72" i="2"/>
  <c r="F72" i="2" s="1"/>
  <c r="E71" i="2"/>
  <c r="F71" i="2" s="1"/>
  <c r="E70" i="2"/>
  <c r="F70" i="2" s="1"/>
  <c r="E69" i="2"/>
  <c r="F69" i="2" s="1"/>
  <c r="E68" i="2"/>
  <c r="F68" i="2" s="1"/>
  <c r="E67" i="2"/>
  <c r="F67" i="2" s="1"/>
  <c r="E66" i="2"/>
  <c r="F66" i="2" s="1"/>
  <c r="E65" i="2"/>
  <c r="F65" i="2" s="1"/>
  <c r="E64" i="2"/>
  <c r="F64" i="2" s="1"/>
  <c r="E63" i="2"/>
  <c r="F63" i="2" s="1"/>
  <c r="E62" i="2"/>
  <c r="F62" i="2" s="1"/>
  <c r="E61" i="2"/>
  <c r="F61" i="2" s="1"/>
  <c r="E60" i="2"/>
  <c r="F60" i="2" s="1"/>
  <c r="E59" i="2"/>
  <c r="F59" i="2" s="1"/>
  <c r="E58" i="2"/>
  <c r="F58" i="2" s="1"/>
  <c r="E57" i="2"/>
  <c r="F57" i="2" s="1"/>
  <c r="E56" i="2"/>
  <c r="F56" i="2" s="1"/>
  <c r="E55" i="2"/>
  <c r="F55" i="2" s="1"/>
  <c r="E54" i="2"/>
  <c r="F54" i="2" s="1"/>
  <c r="E53" i="2"/>
  <c r="F53" i="2" s="1"/>
  <c r="E52" i="2"/>
  <c r="F52" i="2" s="1"/>
  <c r="E51" i="2"/>
  <c r="F51" i="2" s="1"/>
  <c r="E50" i="2"/>
  <c r="F50" i="2" s="1"/>
  <c r="E49" i="2"/>
  <c r="F49" i="2" s="1"/>
  <c r="E48" i="2"/>
  <c r="F48" i="2" s="1"/>
  <c r="E47" i="2"/>
  <c r="F47" i="2" s="1"/>
  <c r="E46" i="2"/>
  <c r="F46" i="2" s="1"/>
  <c r="E45" i="2"/>
  <c r="F45" i="2" s="1"/>
  <c r="E44" i="2"/>
  <c r="F44" i="2" s="1"/>
  <c r="E43" i="2"/>
  <c r="F43" i="2" s="1"/>
  <c r="E42" i="2"/>
  <c r="F42" i="2" s="1"/>
  <c r="E41" i="2"/>
  <c r="F41" i="2" s="1"/>
  <c r="E40" i="2"/>
  <c r="F40" i="2" s="1"/>
  <c r="E39" i="2"/>
  <c r="F39" i="2" s="1"/>
  <c r="E38" i="2"/>
  <c r="F38" i="2" s="1"/>
  <c r="E37" i="2"/>
  <c r="F37" i="2" s="1"/>
  <c r="E36" i="2"/>
  <c r="F36" i="2" s="1"/>
  <c r="E35" i="2"/>
  <c r="F35" i="2" s="1"/>
  <c r="E34" i="2"/>
  <c r="F34" i="2" s="1"/>
  <c r="E33" i="2"/>
  <c r="F33" i="2" s="1"/>
  <c r="E32" i="2"/>
  <c r="F32" i="2" s="1"/>
  <c r="E31" i="2"/>
  <c r="F31" i="2" s="1"/>
  <c r="E30" i="2"/>
  <c r="F30" i="2" s="1"/>
  <c r="E29" i="2"/>
  <c r="F29" i="2" s="1"/>
  <c r="E28" i="2"/>
  <c r="F28" i="2" s="1"/>
  <c r="E27" i="2"/>
  <c r="F27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E12" i="2"/>
  <c r="F12" i="2" s="1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E4" i="2"/>
  <c r="F4" i="2" s="1"/>
  <c r="E3" i="2"/>
  <c r="F3" i="2" s="1"/>
  <c r="E2" i="2"/>
  <c r="F2" i="2" s="1"/>
</calcChain>
</file>

<file path=xl/sharedStrings.xml><?xml version="1.0" encoding="utf-8"?>
<sst xmlns="http://schemas.openxmlformats.org/spreadsheetml/2006/main" count="964" uniqueCount="411">
  <si>
    <t>Autor</t>
  </si>
  <si>
    <t>Názov</t>
  </si>
  <si>
    <t>Nakladateľ</t>
  </si>
  <si>
    <t>Rok vydania</t>
  </si>
  <si>
    <t>Žáner</t>
  </si>
  <si>
    <t>Počet strán</t>
  </si>
  <si>
    <t>Edney, Andrew</t>
  </si>
  <si>
    <t>Váš pes a šteniatko</t>
  </si>
  <si>
    <t>Slovart</t>
  </si>
  <si>
    <t>Odborná</t>
  </si>
  <si>
    <t>Flade, J.E.</t>
  </si>
  <si>
    <t>Chov a športové využitie koní</t>
  </si>
  <si>
    <t>Príroda</t>
  </si>
  <si>
    <t>Kostersitz, Manfred</t>
  </si>
  <si>
    <t>400 rád pre milovníkov psov</t>
  </si>
  <si>
    <t>King. Stephen</t>
  </si>
  <si>
    <t>Nezbytné věci</t>
  </si>
  <si>
    <t>Beta</t>
  </si>
  <si>
    <t>Horor</t>
  </si>
  <si>
    <t>Hajský, Libor</t>
  </si>
  <si>
    <t>Kone a jazdci</t>
  </si>
  <si>
    <t>Šport</t>
  </si>
  <si>
    <t>Fotografia</t>
  </si>
  <si>
    <t>Carrie</t>
  </si>
  <si>
    <t>Tatran</t>
  </si>
  <si>
    <t>Napätie</t>
  </si>
  <si>
    <t>Edwards, Elwyn</t>
  </si>
  <si>
    <t>Veľká kniha o koňoch</t>
  </si>
  <si>
    <t>Gemini</t>
  </si>
  <si>
    <t>Robinson, Frank</t>
  </si>
  <si>
    <t>Nočná mora</t>
  </si>
  <si>
    <t>Ikar</t>
  </si>
  <si>
    <t>Lekársky thriller</t>
  </si>
  <si>
    <t>Taylor, David</t>
  </si>
  <si>
    <t>Veľká kniha o psoch</t>
  </si>
  <si>
    <t>Prokletí Salemu</t>
  </si>
  <si>
    <t>Laser</t>
  </si>
  <si>
    <t>Tretie oko</t>
  </si>
  <si>
    <t>Práca</t>
  </si>
  <si>
    <t>Dievča ktoré malo rado Toma Gordona</t>
  </si>
  <si>
    <t>Grisham, John</t>
  </si>
  <si>
    <t>Porota</t>
  </si>
  <si>
    <t>Sudca</t>
  </si>
  <si>
    <t>Brown, Dan</t>
  </si>
  <si>
    <t>Bod klamu</t>
  </si>
  <si>
    <t>Pavučina snov</t>
  </si>
  <si>
    <t>Forester, Bruce</t>
  </si>
  <si>
    <t>Vírus</t>
  </si>
  <si>
    <t>Remedium</t>
  </si>
  <si>
    <t>Štyri po polnoci I.</t>
  </si>
  <si>
    <t>Slovenský spisovateľ</t>
  </si>
  <si>
    <t>Palmer, Richard</t>
  </si>
  <si>
    <t>Cez mŕtvoly</t>
  </si>
  <si>
    <t>Ina</t>
  </si>
  <si>
    <t>Spruill, Steven</t>
  </si>
  <si>
    <t>Hrôzy noci</t>
  </si>
  <si>
    <t>Muž na úteku</t>
  </si>
  <si>
    <t>Sci - fi</t>
  </si>
  <si>
    <t>Cook, Robin</t>
  </si>
  <si>
    <t>Šok</t>
  </si>
  <si>
    <t>Hutson, Shaun</t>
  </si>
  <si>
    <t>Obete</t>
  </si>
  <si>
    <t>Thriller</t>
  </si>
  <si>
    <t>Ridpath, Michael</t>
  </si>
  <si>
    <t>Vražedná investícia</t>
  </si>
  <si>
    <t>Harris, Thomas</t>
  </si>
  <si>
    <t>Mlčanie jahniat</t>
  </si>
  <si>
    <t>Štyri po polnoci II.</t>
  </si>
  <si>
    <t>Hannibal</t>
  </si>
  <si>
    <t>Vrece kostí</t>
  </si>
  <si>
    <t>Geraldova hra</t>
  </si>
  <si>
    <t>Osborn, David</t>
  </si>
  <si>
    <t>Hlavy</t>
  </si>
  <si>
    <t>Čierna nedeľa</t>
  </si>
  <si>
    <t>Scott, Michael</t>
  </si>
  <si>
    <t>Obludné zrkadlo</t>
  </si>
  <si>
    <t>Cesty</t>
  </si>
  <si>
    <t>Diabolská vidina</t>
  </si>
  <si>
    <t>Blatty, Wiliam</t>
  </si>
  <si>
    <t>Vyháňač diabla</t>
  </si>
  <si>
    <t>Danubiapress</t>
  </si>
  <si>
    <t>Partner</t>
  </si>
  <si>
    <t>To</t>
  </si>
  <si>
    <t>Woods, Stuart</t>
  </si>
  <si>
    <t>Pod jezerem</t>
  </si>
  <si>
    <t>Benchley, Peter</t>
  </si>
  <si>
    <t>Beštia</t>
  </si>
  <si>
    <t>Stoker, Bram</t>
  </si>
  <si>
    <t>Dracula</t>
  </si>
  <si>
    <t>James, Peter</t>
  </si>
  <si>
    <t>Posadnutá</t>
  </si>
  <si>
    <t>Koontz, Dean</t>
  </si>
  <si>
    <t>Místo zla</t>
  </si>
  <si>
    <t>Saul, John</t>
  </si>
  <si>
    <t>Temnota</t>
  </si>
  <si>
    <t>Regent</t>
  </si>
  <si>
    <t>Steel, Danielle</t>
  </si>
  <si>
    <t>Návrat domov</t>
  </si>
  <si>
    <t>Romantrika</t>
  </si>
  <si>
    <t>Briskin, Jaquelin</t>
  </si>
  <si>
    <t>Bohatí priatelia</t>
  </si>
  <si>
    <t>Sheldon, Sidney</t>
  </si>
  <si>
    <t>lekárky</t>
  </si>
  <si>
    <t>Fielding. Helen</t>
  </si>
  <si>
    <t>Denník Bridget Jonesovej I.</t>
  </si>
  <si>
    <t>Také nezvyčajné Vianoce</t>
  </si>
  <si>
    <t>Canfield, Jack</t>
  </si>
  <si>
    <t>Slepačia polievka pre dušu</t>
  </si>
  <si>
    <t>Sofa</t>
  </si>
  <si>
    <t>Ostatné</t>
  </si>
  <si>
    <t>Evans, Nicholas</t>
  </si>
  <si>
    <t>Liečiteľ koní</t>
  </si>
  <si>
    <t>Chamberlainová, Diane</t>
  </si>
  <si>
    <t>Mlčanie</t>
  </si>
  <si>
    <t>Nižnánsky, Jožo</t>
  </si>
  <si>
    <t>Čachtická púani</t>
  </si>
  <si>
    <t>Historické</t>
  </si>
  <si>
    <t>Zagorka, Maria Jurič</t>
  </si>
  <si>
    <t>sokyňa Márie Terézie</t>
  </si>
  <si>
    <t>Smena</t>
  </si>
  <si>
    <t>Spencerová, LaVyrle</t>
  </si>
  <si>
    <t>Odelené postele</t>
  </si>
  <si>
    <t>Christofferson, April</t>
  </si>
  <si>
    <t>Protokol</t>
  </si>
  <si>
    <t>Rosenbergová, Nancy</t>
  </si>
  <si>
    <t>Poľahčujúce okolnosti</t>
  </si>
  <si>
    <t>Brown, Sandra</t>
  </si>
  <si>
    <t>Svedkyňa</t>
  </si>
  <si>
    <t>Moore, Michael</t>
  </si>
  <si>
    <t>Fahrenheit 9/11</t>
  </si>
  <si>
    <t>Knižní klub</t>
  </si>
  <si>
    <t>Fakty</t>
  </si>
  <si>
    <t>Dvorná kamarila</t>
  </si>
  <si>
    <t>Linedecker, Cliff</t>
  </si>
  <si>
    <t>Vraždící deti</t>
  </si>
  <si>
    <t>Columbus</t>
  </si>
  <si>
    <t>Lawrencw, Leslie</t>
  </si>
  <si>
    <t>Kláštor hrôzy</t>
  </si>
  <si>
    <t>Talentum</t>
  </si>
  <si>
    <t>Humor</t>
  </si>
  <si>
    <t>Von Daniken, erich</t>
  </si>
  <si>
    <t>Kozmické stopy</t>
  </si>
  <si>
    <t>Shimoura, Tsutomu</t>
  </si>
  <si>
    <t>Poľovačka na Kevina</t>
  </si>
  <si>
    <t>Archa</t>
  </si>
  <si>
    <t>Heriot, James</t>
  </si>
  <si>
    <t>Príbehy o psoch</t>
  </si>
  <si>
    <t>Lita</t>
  </si>
  <si>
    <t>Calvell, James</t>
  </si>
  <si>
    <t>Tajpan</t>
  </si>
  <si>
    <t>Orwell, George</t>
  </si>
  <si>
    <t>Animal farm</t>
  </si>
  <si>
    <t>Longman</t>
  </si>
  <si>
    <t>Cudzojazyčná</t>
  </si>
  <si>
    <t>Dumas, Alexandre</t>
  </si>
  <si>
    <t>Joseph Balsamo I.</t>
  </si>
  <si>
    <t>Pravda</t>
  </si>
  <si>
    <t>Hawking, Stephen</t>
  </si>
  <si>
    <t>Stručná historie času</t>
  </si>
  <si>
    <t>Mladá fronta</t>
  </si>
  <si>
    <t>Joseph Balsamo II.</t>
  </si>
  <si>
    <t>Gričská čarodejnica, Spolok diablov</t>
  </si>
  <si>
    <t>Selinková, Annemarie</t>
  </si>
  <si>
    <t>Désirée</t>
  </si>
  <si>
    <t>Povaha prostoru a času</t>
  </si>
  <si>
    <t>Academia</t>
  </si>
  <si>
    <t>Fergusonová, Kitty</t>
  </si>
  <si>
    <t>Stephen Hawking - hledání teorie všeho</t>
  </si>
  <si>
    <t>Aurora</t>
  </si>
  <si>
    <t>Ilusrtovaná stručná história času</t>
  </si>
  <si>
    <t>Bergier, J.</t>
  </si>
  <si>
    <t>Ráno kúzelníkov</t>
  </si>
  <si>
    <t>Bradlo</t>
  </si>
  <si>
    <t>Buttlar, Johanes Von</t>
  </si>
  <si>
    <t>Supernova</t>
  </si>
  <si>
    <t>;od</t>
  </si>
  <si>
    <t>Priezvisko</t>
  </si>
  <si>
    <t>Meno</t>
  </si>
  <si>
    <t>Pohlavie</t>
  </si>
  <si>
    <t>Dátum narodenia</t>
  </si>
  <si>
    <t>Vek</t>
  </si>
  <si>
    <t>Skupina</t>
  </si>
  <si>
    <t>Pokorný</t>
  </si>
  <si>
    <t>Ján</t>
  </si>
  <si>
    <t>muž</t>
  </si>
  <si>
    <t>A</t>
  </si>
  <si>
    <t>Gut</t>
  </si>
  <si>
    <t>Andrej</t>
  </si>
  <si>
    <t>Zeman</t>
  </si>
  <si>
    <t>Peter</t>
  </si>
  <si>
    <t>Hlinka</t>
  </si>
  <si>
    <t>Juraj</t>
  </si>
  <si>
    <t>Škvor</t>
  </si>
  <si>
    <t>Ferdinand</t>
  </si>
  <si>
    <t>Plechatý</t>
  </si>
  <si>
    <t>Slabihoudová</t>
  </si>
  <si>
    <t>Simona</t>
  </si>
  <si>
    <t>žena</t>
  </si>
  <si>
    <t>Jirásek</t>
  </si>
  <si>
    <t>Alojz</t>
  </si>
  <si>
    <t>Jouza</t>
  </si>
  <si>
    <t>Kovárová</t>
  </si>
  <si>
    <t>Margita</t>
  </si>
  <si>
    <t>Danek</t>
  </si>
  <si>
    <t>B</t>
  </si>
  <si>
    <t>Humer</t>
  </si>
  <si>
    <t>Klement</t>
  </si>
  <si>
    <t>Stránská</t>
  </si>
  <si>
    <t>Eva</t>
  </si>
  <si>
    <t>Palyzová</t>
  </si>
  <si>
    <t>Kvetoslava</t>
  </si>
  <si>
    <t>Adámek</t>
  </si>
  <si>
    <t>Pavol</t>
  </si>
  <si>
    <t>Hamáček</t>
  </si>
  <si>
    <t>Miloš</t>
  </si>
  <si>
    <t>Jizera</t>
  </si>
  <si>
    <t>Císařová</t>
  </si>
  <si>
    <t>Mária</t>
  </si>
  <si>
    <t>Ženatý</t>
  </si>
  <si>
    <t>Filip</t>
  </si>
  <si>
    <t>Jindrák</t>
  </si>
  <si>
    <t>Zdeno</t>
  </si>
  <si>
    <t>Kúdela</t>
  </si>
  <si>
    <t>C</t>
  </si>
  <si>
    <t>Semeradová</t>
  </si>
  <si>
    <t>Stanislava</t>
  </si>
  <si>
    <t>Hudeček</t>
  </si>
  <si>
    <t>Rybár</t>
  </si>
  <si>
    <t>Tomáš</t>
  </si>
  <si>
    <t>Janček</t>
  </si>
  <si>
    <t>Zličinský</t>
  </si>
  <si>
    <t>Oskar</t>
  </si>
  <si>
    <t>Rameš</t>
  </si>
  <si>
    <t>Kronová</t>
  </si>
  <si>
    <t>Jana</t>
  </si>
  <si>
    <t>Hašek</t>
  </si>
  <si>
    <t>Antonín</t>
  </si>
  <si>
    <t>Pavlata</t>
  </si>
  <si>
    <t>Gabriel</t>
  </si>
  <si>
    <t>Pasta</t>
  </si>
  <si>
    <t>František</t>
  </si>
  <si>
    <t>D</t>
  </si>
  <si>
    <t>Rýnská</t>
  </si>
  <si>
    <t>Denisa</t>
  </si>
  <si>
    <t>Pospíšilová</t>
  </si>
  <si>
    <t>Kamila</t>
  </si>
  <si>
    <t>Komáriková</t>
  </si>
  <si>
    <t>Kohák</t>
  </si>
  <si>
    <t>Praveček</t>
  </si>
  <si>
    <t>Miloslav</t>
  </si>
  <si>
    <t>Dvorský</t>
  </si>
  <si>
    <t>Jaroslav</t>
  </si>
  <si>
    <t>Janišovský</t>
  </si>
  <si>
    <t>Svatopluk</t>
  </si>
  <si>
    <t>Račková</t>
  </si>
  <si>
    <t>Studená</t>
  </si>
  <si>
    <t>Hedviga</t>
  </si>
  <si>
    <t>kontrola</t>
  </si>
  <si>
    <t>Brodský</t>
  </si>
  <si>
    <t>Miroslav</t>
  </si>
  <si>
    <t>Králová</t>
  </si>
  <si>
    <t>Vlasta</t>
  </si>
  <si>
    <t>Lamačová</t>
  </si>
  <si>
    <t>Viera</t>
  </si>
  <si>
    <t>Penál</t>
  </si>
  <si>
    <t>Fučík</t>
  </si>
  <si>
    <t>sklad</t>
  </si>
  <si>
    <t>Nosák</t>
  </si>
  <si>
    <t>Otrava</t>
  </si>
  <si>
    <t>Zima</t>
  </si>
  <si>
    <t>Prokop</t>
  </si>
  <si>
    <t>Veselý</t>
  </si>
  <si>
    <t>Stanislav</t>
  </si>
  <si>
    <t>Gottwaldová</t>
  </si>
  <si>
    <t>Wagner</t>
  </si>
  <si>
    <t>Jozef</t>
  </si>
  <si>
    <t>Ištóková</t>
  </si>
  <si>
    <t>Gizela</t>
  </si>
  <si>
    <t>Myslivec</t>
  </si>
  <si>
    <t>správa</t>
  </si>
  <si>
    <t>Janáčková</t>
  </si>
  <si>
    <t>Ema</t>
  </si>
  <si>
    <t>Železný</t>
  </si>
  <si>
    <t>Menšík</t>
  </si>
  <si>
    <t>Emil</t>
  </si>
  <si>
    <t>Joubalová</t>
  </si>
  <si>
    <t>Tupý</t>
  </si>
  <si>
    <t>Faustová</t>
  </si>
  <si>
    <t>Piskořová</t>
  </si>
  <si>
    <t>Opavská</t>
  </si>
  <si>
    <t>Sovák</t>
  </si>
  <si>
    <t>Jonák</t>
  </si>
  <si>
    <t>Sekaná</t>
  </si>
  <si>
    <t>Pavla</t>
  </si>
  <si>
    <t>Novák</t>
  </si>
  <si>
    <t>Roubal</t>
  </si>
  <si>
    <t>Marian</t>
  </si>
  <si>
    <t>údržba</t>
  </si>
  <si>
    <t>Stoklasa</t>
  </si>
  <si>
    <t>Pancíř</t>
  </si>
  <si>
    <t>Typolt</t>
  </si>
  <si>
    <t>Tikal</t>
  </si>
  <si>
    <t>Šipl</t>
  </si>
  <si>
    <t>Vladimír</t>
  </si>
  <si>
    <t>Lysá</t>
  </si>
  <si>
    <t>Urban</t>
  </si>
  <si>
    <t>Pospíšek</t>
  </si>
  <si>
    <t>Karel</t>
  </si>
  <si>
    <t>Hroch</t>
  </si>
  <si>
    <t>Chomáč</t>
  </si>
  <si>
    <t>Dezider</t>
  </si>
  <si>
    <t>Ťavová</t>
  </si>
  <si>
    <t>Tomášek</t>
  </si>
  <si>
    <t>Václav</t>
  </si>
  <si>
    <t>Müller</t>
  </si>
  <si>
    <t>Rak</t>
  </si>
  <si>
    <t>Brom</t>
  </si>
  <si>
    <t>Gustav</t>
  </si>
  <si>
    <t>Vysoká</t>
  </si>
  <si>
    <t>Zuzana</t>
  </si>
  <si>
    <t>Pšenica</t>
  </si>
  <si>
    <t>Otakar</t>
  </si>
  <si>
    <t>Horák</t>
  </si>
  <si>
    <t>Táborský</t>
  </si>
  <si>
    <t>Kvetoslav</t>
  </si>
  <si>
    <t>Klofák</t>
  </si>
  <si>
    <t>Ploutev</t>
  </si>
  <si>
    <t>Vosáhlo</t>
  </si>
  <si>
    <t>Kolinský</t>
  </si>
  <si>
    <t>Rezeň</t>
  </si>
  <si>
    <t>Čestmír</t>
  </si>
  <si>
    <t>Epingerová</t>
  </si>
  <si>
    <t>Dana</t>
  </si>
  <si>
    <t>Lysý</t>
  </si>
  <si>
    <t>Hudec</t>
  </si>
  <si>
    <t>Šimravá</t>
  </si>
  <si>
    <t>Kameš</t>
  </si>
  <si>
    <t>Milouš</t>
  </si>
  <si>
    <t>Pospíchal</t>
  </si>
  <si>
    <t>Syslová</t>
  </si>
  <si>
    <t>Marhul</t>
  </si>
  <si>
    <t>Jan</t>
  </si>
  <si>
    <t>Názov zakázky</t>
  </si>
  <si>
    <t>Koordinátor</t>
  </si>
  <si>
    <t>Typ_Zákazníka</t>
  </si>
  <si>
    <t>Rozsah_ Zakázky</t>
  </si>
  <si>
    <t>Oblasť</t>
  </si>
  <si>
    <t>Dátum_ zahájenia</t>
  </si>
  <si>
    <t>Rozpočet pôvodný</t>
  </si>
  <si>
    <t>Doterajšie náklady</t>
  </si>
  <si>
    <t>Materiál</t>
  </si>
  <si>
    <t>Doprava</t>
  </si>
  <si>
    <t>hotel Jalta</t>
  </si>
  <si>
    <t>turizmus</t>
  </si>
  <si>
    <t>veľká</t>
  </si>
  <si>
    <t>sever</t>
  </si>
  <si>
    <t>nemocnica Židlice</t>
  </si>
  <si>
    <t>Milan</t>
  </si>
  <si>
    <t>zdravotníctvo</t>
  </si>
  <si>
    <t>západ</t>
  </si>
  <si>
    <t>most Dobromov</t>
  </si>
  <si>
    <t>transport</t>
  </si>
  <si>
    <t>stredná</t>
  </si>
  <si>
    <t>juh</t>
  </si>
  <si>
    <t>oprava strechy Novákovi</t>
  </si>
  <si>
    <t>súkromná osoba</t>
  </si>
  <si>
    <t>letisko vnútroštátne</t>
  </si>
  <si>
    <t>Petra</t>
  </si>
  <si>
    <t>rezidencia pana Černého</t>
  </si>
  <si>
    <t>malá</t>
  </si>
  <si>
    <t>kotolňa školy Lhota</t>
  </si>
  <si>
    <t>školstvo</t>
  </si>
  <si>
    <t>horská chata Javorník</t>
  </si>
  <si>
    <t>recepcia poisťovne ABC</t>
  </si>
  <si>
    <t>finančníctvo</t>
  </si>
  <si>
    <t>Juhozápadná nemocnica</t>
  </si>
  <si>
    <t>vstupná hala f. 1AA</t>
  </si>
  <si>
    <t>soukromá firma</t>
  </si>
  <si>
    <t xml:space="preserve">výmena okien škola </t>
  </si>
  <si>
    <t>východ</t>
  </si>
  <si>
    <t>magistrát Sovkov</t>
  </si>
  <si>
    <t>štátna správa</t>
  </si>
  <si>
    <t>oprava strechy kostol Dobrany</t>
  </si>
  <si>
    <t>ostatné</t>
  </si>
  <si>
    <t>Obecný úrad Nižná</t>
  </si>
  <si>
    <t>počítačová učebňa Mokrá</t>
  </si>
  <si>
    <t>penzion U Malých</t>
  </si>
  <si>
    <t>A/C budova</t>
  </si>
  <si>
    <t>krmítko pre vtáky rodiny Malých</t>
  </si>
  <si>
    <t>hotelová reštaurácia</t>
  </si>
  <si>
    <t>Severovýchodná nemocnica</t>
  </si>
  <si>
    <t>most Lopuchov</t>
  </si>
  <si>
    <t>Petr</t>
  </si>
  <si>
    <t>klampiarske práce obecný úrad</t>
  </si>
  <si>
    <t>rozvody plynu obec Jánov</t>
  </si>
  <si>
    <t>stavba cesty Krásno</t>
  </si>
  <si>
    <t>úprava terénu ZOO Bojnice</t>
  </si>
  <si>
    <t>ZOO</t>
  </si>
  <si>
    <t>sloní výbeh ZOO Bojnice</t>
  </si>
  <si>
    <t>železničná stanica Balkov</t>
  </si>
  <si>
    <t>Sylva</t>
  </si>
  <si>
    <t>výrobný závod Strečno</t>
  </si>
  <si>
    <t>Helena</t>
  </si>
  <si>
    <t>sklady f. TTR</t>
  </si>
  <si>
    <t>rodinné domy Lhota</t>
  </si>
  <si>
    <t>most Klenovice</t>
  </si>
  <si>
    <t>búda pes Brok</t>
  </si>
  <si>
    <t>Row Labels</t>
  </si>
  <si>
    <t>Grand Total</t>
  </si>
  <si>
    <t>Sum of Doterajšie náklady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</si>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</sst>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i/>
      <sz val="10"/>
      <name val="Arial CE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2" fillId="0" borderId="2" xfId="0" applyFont="1" applyBorder="1"/>
    <xf numFmtId="14" fontId="0" fillId="0" borderId="0" xfId="0" applyNumberFormat="1"/>
    <xf numFmtId="1" fontId="0" fillId="0" borderId="0" xfId="0" applyNumberFormat="1"/>
    <xf numFmtId="0" fontId="0" fillId="2" borderId="2" xfId="0" applyFill="1" applyBorder="1" applyAlignment="1">
      <alignment wrapText="1"/>
    </xf>
    <xf numFmtId="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án Žitniak" refreshedDate="42646.66241203704" createdVersion="6" refreshedVersion="6" minRefreshableVersion="3" recordCount="44">
  <cacheSource type="worksheet">
    <worksheetSource ref="A1:J45" sheet="projekty"/>
  </cacheSource>
  <cacheFields count="10">
    <cacheField name="Názov zakázky" numFmtId="0">
      <sharedItems/>
    </cacheField>
    <cacheField name="Koordinátor" numFmtId="0">
      <sharedItems count="13">
        <s v="Pavol"/>
        <s v="Milan"/>
        <s v="Jana"/>
        <s v="Zuzana"/>
        <s v="Petra"/>
        <s v="Juraj"/>
        <s v="Tomáš"/>
        <s v="Václav"/>
        <s v="Petr"/>
        <s v="Eva"/>
        <s v="Sylva"/>
        <s v="Helena"/>
        <s v="Karel"/>
      </sharedItems>
    </cacheField>
    <cacheField name="Typ_Zákazníka" numFmtId="0">
      <sharedItems count="10">
        <s v="turizmus"/>
        <s v="zdravotníctvo"/>
        <s v="transport"/>
        <s v="súkromná osoba"/>
        <s v="školstvo"/>
        <s v="finančníctvo"/>
        <s v="soukromá firma"/>
        <s v="štátna správa"/>
        <s v="ostatné"/>
        <s v="ZOO"/>
      </sharedItems>
    </cacheField>
    <cacheField name="Rozsah_ Zakázky" numFmtId="0">
      <sharedItems count="3">
        <s v="veľká"/>
        <s v="stredná"/>
        <s v="malá"/>
      </sharedItems>
    </cacheField>
    <cacheField name="Oblasť" numFmtId="0">
      <sharedItems count="4">
        <s v="sever"/>
        <s v="západ"/>
        <s v="juh"/>
        <s v="východ"/>
      </sharedItems>
    </cacheField>
    <cacheField name="Dátum_ zahájenia" numFmtId="14">
      <sharedItems containsSemiMixedTypes="0" containsNonDate="0" containsDate="1" containsString="0" minDate="2003-10-06T00:00:00" maxDate="2005-05-27T00:00:00" count="32">
        <d v="2005-04-01T00:00:00"/>
        <d v="2003-10-06T00:00:00"/>
        <d v="2004-04-21T00:00:00"/>
        <d v="2003-10-18T00:00:00"/>
        <d v="2003-11-18T00:00:00"/>
        <d v="2003-11-06T00:00:00"/>
        <d v="2004-10-13T00:00:00"/>
        <d v="2003-12-21T00:00:00"/>
        <d v="2004-06-20T00:00:00"/>
        <d v="2005-01-08T00:00:00"/>
        <d v="2003-11-21T00:00:00"/>
        <d v="2004-05-14T00:00:00"/>
        <d v="2005-01-21T00:00:00"/>
        <d v="2005-05-23T00:00:00"/>
        <d v="2004-08-31T00:00:00"/>
        <d v="2005-05-16T00:00:00"/>
        <d v="2004-12-15T00:00:00"/>
        <d v="2004-10-01T00:00:00"/>
        <d v="2004-12-21T00:00:00"/>
        <d v="2004-05-03T00:00:00"/>
        <d v="2004-07-12T00:00:00"/>
        <d v="2004-01-13T00:00:00"/>
        <d v="2003-12-27T00:00:00"/>
        <d v="2004-11-16T00:00:00"/>
        <d v="2005-05-26T00:00:00"/>
        <d v="2005-01-31T00:00:00"/>
        <d v="2004-06-21T00:00:00"/>
        <d v="2005-01-09T00:00:00"/>
        <d v="2004-10-08T00:00:00"/>
        <d v="2004-03-24T00:00:00"/>
        <d v="2005-03-18T00:00:00"/>
        <d v="2004-06-30T00:00:00"/>
      </sharedItems>
    </cacheField>
    <cacheField name="Rozpočet pôvodný" numFmtId="3">
      <sharedItems containsSemiMixedTypes="0" containsString="0" containsNumber="1" containsInteger="1" minValue="44000" maxValue="73574000"/>
    </cacheField>
    <cacheField name="Doterajšie náklady" numFmtId="3">
      <sharedItems containsSemiMixedTypes="0" containsString="0" containsNumber="1" containsInteger="1" minValue="4400" maxValue="56339000"/>
    </cacheField>
    <cacheField name="Materiál" numFmtId="3">
      <sharedItems containsSemiMixedTypes="0" containsString="0" containsNumber="1" minValue="15780" maxValue="26761025"/>
    </cacheField>
    <cacheField name="Doprava" numFmtId="3">
      <sharedItems containsSemiMixedTypes="0" containsString="0" containsNumber="1" minValue="-9003" maxValue="12845292"/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">
  <r>
    <s v="hotel Jalta"/>
    <x v="0"/>
    <x v="0"/>
    <x v="0"/>
    <x v="0"/>
    <x v="0"/>
    <n v="36875000"/>
    <n v="56339000"/>
    <n v="26761025"/>
    <n v="12845292"/>
  </r>
  <r>
    <s v="nemocnica Židlice"/>
    <x v="1"/>
    <x v="1"/>
    <x v="0"/>
    <x v="1"/>
    <x v="1"/>
    <n v="47499000"/>
    <n v="9979000"/>
    <n v="4051474"/>
    <n v="2005779"/>
  </r>
  <r>
    <s v="most Dobromov"/>
    <x v="2"/>
    <x v="2"/>
    <x v="1"/>
    <x v="2"/>
    <x v="2"/>
    <n v="999000"/>
    <n v="1712000"/>
    <n v="992960"/>
    <n v="448544"/>
  </r>
  <r>
    <s v="oprava strechy Novákovi"/>
    <x v="3"/>
    <x v="3"/>
    <x v="1"/>
    <x v="0"/>
    <x v="3"/>
    <n v="3303000"/>
    <n v="763000"/>
    <n v="344113"/>
    <n v="207536"/>
  </r>
  <r>
    <s v="letisko vnútroštátne"/>
    <x v="4"/>
    <x v="2"/>
    <x v="0"/>
    <x v="0"/>
    <x v="4"/>
    <n v="41247000"/>
    <n v="5015000"/>
    <n v="2221645"/>
    <n v="1499485"/>
  </r>
  <r>
    <s v="rezidencia pana Černého"/>
    <x v="5"/>
    <x v="3"/>
    <x v="2"/>
    <x v="2"/>
    <x v="5"/>
    <n v="44000"/>
    <n v="295000"/>
    <n v="127735"/>
    <n v="64310"/>
  </r>
  <r>
    <s v="kotolňa školy Lhota"/>
    <x v="2"/>
    <x v="4"/>
    <x v="1"/>
    <x v="0"/>
    <x v="6"/>
    <n v="8270000"/>
    <n v="4952000"/>
    <n v="2139264"/>
    <n v="1025064"/>
  </r>
  <r>
    <s v="horská chata Javorník"/>
    <x v="6"/>
    <x v="0"/>
    <x v="1"/>
    <x v="0"/>
    <x v="7"/>
    <n v="3080000"/>
    <n v="3257000"/>
    <n v="1661070"/>
    <n v="814250"/>
  </r>
  <r>
    <s v="recepcia poisťovne ABC"/>
    <x v="7"/>
    <x v="5"/>
    <x v="1"/>
    <x v="1"/>
    <x v="8"/>
    <n v="7683000"/>
    <n v="736000"/>
    <n v="440128"/>
    <n v="208288"/>
  </r>
  <r>
    <s v="Juhozápadná nemocnica"/>
    <x v="4"/>
    <x v="1"/>
    <x v="0"/>
    <x v="1"/>
    <x v="9"/>
    <n v="73574000"/>
    <n v="17064000"/>
    <n v="8412552"/>
    <n v="3685824"/>
  </r>
  <r>
    <s v="vstupná hala f. 1AA"/>
    <x v="5"/>
    <x v="6"/>
    <x v="2"/>
    <x v="0"/>
    <x v="10"/>
    <n v="904000"/>
    <n v="238000"/>
    <n v="120904"/>
    <n v="50694"/>
  </r>
  <r>
    <s v="výmena okien škola "/>
    <x v="6"/>
    <x v="4"/>
    <x v="2"/>
    <x v="3"/>
    <x v="11"/>
    <n v="493000"/>
    <n v="72000"/>
    <n v="28800"/>
    <n v="19872"/>
  </r>
  <r>
    <s v="magistrát Sovkov"/>
    <x v="3"/>
    <x v="7"/>
    <x v="1"/>
    <x v="0"/>
    <x v="12"/>
    <n v="3078000"/>
    <n v="4089000"/>
    <n v="2379798"/>
    <n v="1198077"/>
  </r>
  <r>
    <s v="oprava strechy kostol Dobrany"/>
    <x v="4"/>
    <x v="8"/>
    <x v="2"/>
    <x v="0"/>
    <x v="13"/>
    <n v="695000"/>
    <n v="30000"/>
    <n v="15780"/>
    <n v="8280"/>
  </r>
  <r>
    <s v="Obecný úrad Nižná"/>
    <x v="1"/>
    <x v="7"/>
    <x v="1"/>
    <x v="0"/>
    <x v="14"/>
    <n v="3343000"/>
    <n v="2031000"/>
    <n v="989097"/>
    <n v="424479"/>
  </r>
  <r>
    <s v="počítačová učebňa Mokrá"/>
    <x v="1"/>
    <x v="4"/>
    <x v="1"/>
    <x v="2"/>
    <x v="15"/>
    <n v="7828000"/>
    <n v="4650000"/>
    <n v="2622600"/>
    <n v="1185750"/>
  </r>
  <r>
    <s v="penzion U Malých"/>
    <x v="7"/>
    <x v="0"/>
    <x v="1"/>
    <x v="0"/>
    <x v="1"/>
    <n v="3465000"/>
    <n v="4304000"/>
    <n v="2018576"/>
    <n v="1020048"/>
  </r>
  <r>
    <s v="A/C budova"/>
    <x v="5"/>
    <x v="5"/>
    <x v="1"/>
    <x v="1"/>
    <x v="16"/>
    <n v="1397000"/>
    <n v="3593000"/>
    <n v="2130649"/>
    <n v="1027598"/>
  </r>
  <r>
    <s v="krmítko pre vtáky rodiny Malých"/>
    <x v="1"/>
    <x v="3"/>
    <x v="2"/>
    <x v="0"/>
    <x v="17"/>
    <n v="477000"/>
    <n v="234000"/>
    <n v="126360"/>
    <n v="67626"/>
  </r>
  <r>
    <s v="hotelová reštaurácia"/>
    <x v="2"/>
    <x v="0"/>
    <x v="1"/>
    <x v="3"/>
    <x v="18"/>
    <n v="3897000"/>
    <n v="1798000"/>
    <n v="726392"/>
    <n v="517824"/>
  </r>
  <r>
    <s v="Severovýchodná nemocnica"/>
    <x v="3"/>
    <x v="1"/>
    <x v="0"/>
    <x v="0"/>
    <x v="19"/>
    <n v="59256000"/>
    <n v="25531000"/>
    <n v="14654794"/>
    <n v="6995494"/>
  </r>
  <r>
    <s v="most Lopuchov"/>
    <x v="8"/>
    <x v="2"/>
    <x v="1"/>
    <x v="1"/>
    <x v="20"/>
    <n v="7677000"/>
    <n v="254000"/>
    <n v="138430"/>
    <n v="71120"/>
  </r>
  <r>
    <s v="klampiarske práce obecný úrad"/>
    <x v="9"/>
    <x v="7"/>
    <x v="2"/>
    <x v="2"/>
    <x v="21"/>
    <n v="259000"/>
    <n v="281000"/>
    <n v="125045"/>
    <n v="79523"/>
  </r>
  <r>
    <s v="rozvody plynu obec Jánov"/>
    <x v="9"/>
    <x v="7"/>
    <x v="1"/>
    <x v="0"/>
    <x v="22"/>
    <n v="5381000"/>
    <n v="4866000"/>
    <n v="2900136"/>
    <n v="1289490"/>
  </r>
  <r>
    <s v="stavba cesty Krásno"/>
    <x v="5"/>
    <x v="2"/>
    <x v="1"/>
    <x v="0"/>
    <x v="23"/>
    <n v="496000"/>
    <n v="2592000"/>
    <n v="1062720"/>
    <n v="697248"/>
  </r>
  <r>
    <s v="úprava terénu ZOO Bojnice"/>
    <x v="1"/>
    <x v="9"/>
    <x v="2"/>
    <x v="3"/>
    <x v="24"/>
    <n v="584000"/>
    <n v="146000"/>
    <n v="83658"/>
    <n v="34456"/>
  </r>
  <r>
    <s v="sloní výbeh ZOO Bojnice"/>
    <x v="2"/>
    <x v="9"/>
    <x v="1"/>
    <x v="0"/>
    <x v="25"/>
    <n v="2656000"/>
    <n v="3996000"/>
    <n v="2393604"/>
    <n v="907092"/>
  </r>
  <r>
    <s v="železničná stanica Balkov"/>
    <x v="10"/>
    <x v="2"/>
    <x v="1"/>
    <x v="0"/>
    <x v="26"/>
    <n v="3275000"/>
    <n v="2273000"/>
    <n v="1329705"/>
    <n v="563704"/>
  </r>
  <r>
    <s v="výrobný závod Strečno"/>
    <x v="11"/>
    <x v="6"/>
    <x v="1"/>
    <x v="2"/>
    <x v="27"/>
    <n v="4819000"/>
    <n v="3054000"/>
    <n v="1627782"/>
    <n v="742122"/>
  </r>
  <r>
    <s v="sklady f. TTR"/>
    <x v="12"/>
    <x v="6"/>
    <x v="1"/>
    <x v="0"/>
    <x v="28"/>
    <n v="829000"/>
    <n v="42000"/>
    <n v="18648"/>
    <n v="9786"/>
  </r>
  <r>
    <s v="rodinné domy Lhota"/>
    <x v="7"/>
    <x v="7"/>
    <x v="1"/>
    <x v="1"/>
    <x v="29"/>
    <n v="918000"/>
    <n v="1125000"/>
    <n v="499500"/>
    <n v="293625"/>
  </r>
  <r>
    <s v="most Klenovice"/>
    <x v="5"/>
    <x v="2"/>
    <x v="1"/>
    <x v="2"/>
    <x v="30"/>
    <n v="9951000"/>
    <n v="264000"/>
    <n v="124608"/>
    <n v="73656"/>
  </r>
  <r>
    <s v="búda pes Brok"/>
    <x v="2"/>
    <x v="3"/>
    <x v="2"/>
    <x v="0"/>
    <x v="31"/>
    <n v="449000"/>
    <n v="131000"/>
    <n v="78600"/>
    <n v="26724"/>
  </r>
  <r>
    <s v="sklady f. TTR"/>
    <x v="12"/>
    <x v="6"/>
    <x v="1"/>
    <x v="0"/>
    <x v="28"/>
    <n v="5010000"/>
    <n v="242000"/>
    <n v="131580"/>
    <n v="58659"/>
  </r>
  <r>
    <s v="rodinné domy Lhota"/>
    <x v="7"/>
    <x v="7"/>
    <x v="1"/>
    <x v="1"/>
    <x v="29"/>
    <n v="5799300"/>
    <n v="182600"/>
    <n v="112076.4"/>
    <n v="41743.5"/>
  </r>
  <r>
    <s v="most Klenovice"/>
    <x v="5"/>
    <x v="2"/>
    <x v="1"/>
    <x v="2"/>
    <x v="30"/>
    <n v="6588600"/>
    <n v="123200"/>
    <n v="92572.799999999901"/>
    <n v="24828"/>
  </r>
  <r>
    <s v="búda pes Brok"/>
    <x v="2"/>
    <x v="3"/>
    <x v="2"/>
    <x v="0"/>
    <x v="31"/>
    <n v="7377900"/>
    <n v="63800"/>
    <n v="73069.199999999895"/>
    <n v="7912.5"/>
  </r>
  <r>
    <s v="sklady f. TTR"/>
    <x v="12"/>
    <x v="6"/>
    <x v="1"/>
    <x v="0"/>
    <x v="28"/>
    <n v="8167200"/>
    <n v="4400"/>
    <n v="53565.599999999897"/>
    <n v="-9003"/>
  </r>
  <r>
    <s v="rodinné domy Lhota"/>
    <x v="7"/>
    <x v="7"/>
    <x v="1"/>
    <x v="1"/>
    <x v="29"/>
    <n v="8956500"/>
    <n v="445000"/>
    <n v="534062"/>
    <n v="474081.5"/>
  </r>
  <r>
    <s v="most Klenovice"/>
    <x v="5"/>
    <x v="2"/>
    <x v="1"/>
    <x v="2"/>
    <x v="30"/>
    <n v="9745800"/>
    <n v="485600"/>
    <n v="514558.4"/>
    <n v="457166"/>
  </r>
  <r>
    <s v="búda pes Brok"/>
    <x v="2"/>
    <x v="3"/>
    <x v="2"/>
    <x v="0"/>
    <x v="31"/>
    <n v="10535100"/>
    <n v="426200"/>
    <n v="495054.8"/>
    <n v="440250.5"/>
  </r>
  <r>
    <s v="sklady f. TTR"/>
    <x v="12"/>
    <x v="6"/>
    <x v="1"/>
    <x v="0"/>
    <x v="28"/>
    <n v="11324400"/>
    <n v="366800"/>
    <n v="475551.2"/>
    <n v="423335"/>
  </r>
  <r>
    <s v="rodinné domy Lhota"/>
    <x v="7"/>
    <x v="7"/>
    <x v="1"/>
    <x v="1"/>
    <x v="29"/>
    <n v="12113700"/>
    <n v="307400"/>
    <n v="456047.6"/>
    <n v="406419.5"/>
  </r>
  <r>
    <s v="most Klenovice"/>
    <x v="5"/>
    <x v="2"/>
    <x v="1"/>
    <x v="2"/>
    <x v="30"/>
    <n v="12903000"/>
    <n v="248000"/>
    <n v="436544"/>
    <n v="38950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E18" firstHeaderRow="1" firstDataRow="2" firstDataCol="1"/>
  <pivotFields count="10">
    <pivotField showAll="0"/>
    <pivotField axis="axisRow" showAll="0">
      <items count="14">
        <item x="9"/>
        <item x="11"/>
        <item x="2"/>
        <item x="5"/>
        <item x="12"/>
        <item x="1"/>
        <item x="0"/>
        <item x="8"/>
        <item x="4"/>
        <item x="10"/>
        <item x="6"/>
        <item x="7"/>
        <item x="3"/>
        <item t="default"/>
      </items>
    </pivotField>
    <pivotField showAll="0"/>
    <pivotField axis="axisCol" showAll="0">
      <items count="4">
        <item x="2"/>
        <item x="1"/>
        <item x="0"/>
        <item t="default"/>
      </items>
    </pivotField>
    <pivotField showAll="0">
      <items count="5">
        <item x="2"/>
        <item x="0"/>
        <item x="3"/>
        <item x="1"/>
        <item t="default"/>
      </items>
    </pivotField>
    <pivotField numFmtId="14" showAll="0"/>
    <pivotField numFmtId="3" showAll="0"/>
    <pivotField dataField="1" numFmtId="3" showAll="0"/>
    <pivotField numFmtId="3" showAll="0"/>
    <pivotField numFmtId="3" showAll="0"/>
  </pivotFields>
  <rowFields count="1">
    <field x="1"/>
  </rowFields>
  <rowItems count="1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 t="grand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1">
    <dataField name="Sum of Doterajšie náklady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6"/>
  <sheetViews>
    <sheetView workbookViewId="0">
      <selection activeCell="A25" sqref="A25"/>
    </sheetView>
  </sheetViews>
  <sheetFormatPr defaultRowHeight="14.5" x14ac:dyDescent="0.35"/>
  <cols>
    <col min="1" max="1" width="20.1796875" bestFit="1" customWidth="1"/>
    <col min="2" max="2" width="33.26953125" bestFit="1" customWidth="1"/>
    <col min="3" max="3" width="18.54296875" bestFit="1" customWidth="1"/>
    <col min="4" max="4" width="12.1796875" bestFit="1" customWidth="1"/>
    <col min="5" max="5" width="14.26953125" bestFit="1" customWidth="1"/>
    <col min="6" max="6" width="11.1796875" bestFit="1" customWidth="1"/>
  </cols>
  <sheetData>
    <row r="1" spans="1:6" ht="15" thickBot="1" x14ac:dyDescent="0.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5" thickTop="1" x14ac:dyDescent="0.35">
      <c r="A2" t="s">
        <v>6</v>
      </c>
      <c r="B2" t="s">
        <v>7</v>
      </c>
      <c r="C2" t="s">
        <v>8</v>
      </c>
      <c r="D2">
        <v>1987</v>
      </c>
      <c r="E2" t="s">
        <v>9</v>
      </c>
      <c r="F2">
        <v>117</v>
      </c>
    </row>
    <row r="3" spans="1:6" x14ac:dyDescent="0.35">
      <c r="A3" t="s">
        <v>10</v>
      </c>
      <c r="B3" t="s">
        <v>11</v>
      </c>
      <c r="C3" t="s">
        <v>12</v>
      </c>
      <c r="D3">
        <v>1990</v>
      </c>
      <c r="E3" t="s">
        <v>9</v>
      </c>
      <c r="F3">
        <v>451</v>
      </c>
    </row>
    <row r="4" spans="1:6" x14ac:dyDescent="0.35">
      <c r="A4" t="s">
        <v>13</v>
      </c>
      <c r="B4" t="s">
        <v>14</v>
      </c>
      <c r="C4" t="s">
        <v>12</v>
      </c>
      <c r="D4">
        <v>1989</v>
      </c>
      <c r="E4" t="s">
        <v>9</v>
      </c>
      <c r="F4">
        <v>93</v>
      </c>
    </row>
    <row r="5" spans="1:6" x14ac:dyDescent="0.35">
      <c r="A5" t="s">
        <v>15</v>
      </c>
      <c r="B5" t="s">
        <v>16</v>
      </c>
      <c r="C5" t="s">
        <v>17</v>
      </c>
      <c r="D5">
        <v>2005</v>
      </c>
      <c r="E5" t="s">
        <v>18</v>
      </c>
      <c r="F5">
        <v>640</v>
      </c>
    </row>
    <row r="6" spans="1:6" x14ac:dyDescent="0.35">
      <c r="A6" t="s">
        <v>19</v>
      </c>
      <c r="B6" t="s">
        <v>20</v>
      </c>
      <c r="C6" t="s">
        <v>21</v>
      </c>
      <c r="D6">
        <v>1988</v>
      </c>
      <c r="E6" t="s">
        <v>22</v>
      </c>
      <c r="F6">
        <v>154</v>
      </c>
    </row>
    <row r="7" spans="1:6" x14ac:dyDescent="0.35">
      <c r="A7" t="s">
        <v>15</v>
      </c>
      <c r="B7" t="s">
        <v>23</v>
      </c>
      <c r="C7" t="s">
        <v>24</v>
      </c>
      <c r="D7">
        <v>1993</v>
      </c>
      <c r="E7" t="s">
        <v>25</v>
      </c>
      <c r="F7">
        <v>214</v>
      </c>
    </row>
    <row r="8" spans="1:6" x14ac:dyDescent="0.35">
      <c r="A8" t="s">
        <v>26</v>
      </c>
      <c r="B8" t="s">
        <v>27</v>
      </c>
      <c r="C8" t="s">
        <v>28</v>
      </c>
      <c r="D8">
        <v>1992</v>
      </c>
      <c r="E8" t="s">
        <v>9</v>
      </c>
      <c r="F8">
        <v>238</v>
      </c>
    </row>
    <row r="9" spans="1:6" x14ac:dyDescent="0.35">
      <c r="A9" t="s">
        <v>29</v>
      </c>
      <c r="B9" t="s">
        <v>30</v>
      </c>
      <c r="C9" t="s">
        <v>31</v>
      </c>
      <c r="D9">
        <v>2001</v>
      </c>
      <c r="E9" t="s">
        <v>32</v>
      </c>
      <c r="F9">
        <v>271</v>
      </c>
    </row>
    <row r="10" spans="1:6" x14ac:dyDescent="0.35">
      <c r="A10" t="s">
        <v>33</v>
      </c>
      <c r="B10" t="s">
        <v>34</v>
      </c>
      <c r="C10" t="s">
        <v>28</v>
      </c>
      <c r="D10">
        <v>1991</v>
      </c>
      <c r="E10" t="s">
        <v>9</v>
      </c>
      <c r="F10">
        <v>238</v>
      </c>
    </row>
    <row r="11" spans="1:6" x14ac:dyDescent="0.35">
      <c r="A11" t="s">
        <v>15</v>
      </c>
      <c r="B11" t="s">
        <v>35</v>
      </c>
      <c r="C11" t="s">
        <v>36</v>
      </c>
      <c r="D11">
        <v>1994</v>
      </c>
      <c r="E11" t="s">
        <v>18</v>
      </c>
      <c r="F11">
        <v>410</v>
      </c>
    </row>
    <row r="12" spans="1:6" x14ac:dyDescent="0.35">
      <c r="A12" t="s">
        <v>15</v>
      </c>
      <c r="B12" t="s">
        <v>37</v>
      </c>
      <c r="C12" t="s">
        <v>38</v>
      </c>
      <c r="D12">
        <v>1992</v>
      </c>
      <c r="E12" t="s">
        <v>18</v>
      </c>
      <c r="F12">
        <v>390</v>
      </c>
    </row>
    <row r="13" spans="1:6" x14ac:dyDescent="0.35">
      <c r="A13" t="s">
        <v>15</v>
      </c>
      <c r="B13" t="s">
        <v>39</v>
      </c>
      <c r="C13" t="s">
        <v>31</v>
      </c>
      <c r="D13">
        <v>1999</v>
      </c>
      <c r="E13" t="s">
        <v>25</v>
      </c>
      <c r="F13">
        <v>190</v>
      </c>
    </row>
    <row r="14" spans="1:6" x14ac:dyDescent="0.35">
      <c r="A14" t="s">
        <v>40</v>
      </c>
      <c r="B14" t="s">
        <v>41</v>
      </c>
      <c r="C14" t="s">
        <v>31</v>
      </c>
      <c r="D14">
        <v>1997</v>
      </c>
      <c r="E14" t="s">
        <v>25</v>
      </c>
      <c r="F14">
        <v>389</v>
      </c>
    </row>
    <row r="15" spans="1:6" x14ac:dyDescent="0.35">
      <c r="A15" t="s">
        <v>40</v>
      </c>
      <c r="B15" t="s">
        <v>42</v>
      </c>
      <c r="C15" t="s">
        <v>31</v>
      </c>
      <c r="D15">
        <v>2002</v>
      </c>
      <c r="E15" t="s">
        <v>25</v>
      </c>
      <c r="F15">
        <v>286</v>
      </c>
    </row>
    <row r="16" spans="1:6" x14ac:dyDescent="0.35">
      <c r="A16" t="s">
        <v>43</v>
      </c>
      <c r="B16" t="s">
        <v>44</v>
      </c>
      <c r="C16" t="s">
        <v>8</v>
      </c>
      <c r="D16">
        <v>2005</v>
      </c>
      <c r="E16" t="s">
        <v>25</v>
      </c>
      <c r="F16">
        <v>490</v>
      </c>
    </row>
    <row r="17" spans="1:6" x14ac:dyDescent="0.35">
      <c r="A17" t="s">
        <v>15</v>
      </c>
      <c r="B17" t="s">
        <v>45</v>
      </c>
      <c r="C17" t="s">
        <v>17</v>
      </c>
      <c r="D17">
        <v>2001</v>
      </c>
      <c r="E17" t="s">
        <v>18</v>
      </c>
      <c r="F17">
        <v>609</v>
      </c>
    </row>
    <row r="18" spans="1:6" x14ac:dyDescent="0.35">
      <c r="A18" t="s">
        <v>46</v>
      </c>
      <c r="B18" t="s">
        <v>47</v>
      </c>
      <c r="C18" t="s">
        <v>48</v>
      </c>
      <c r="D18">
        <v>1998</v>
      </c>
      <c r="E18" t="s">
        <v>32</v>
      </c>
      <c r="F18">
        <v>302</v>
      </c>
    </row>
    <row r="19" spans="1:6" x14ac:dyDescent="0.35">
      <c r="A19" t="s">
        <v>15</v>
      </c>
      <c r="B19" t="s">
        <v>49</v>
      </c>
      <c r="C19" t="s">
        <v>50</v>
      </c>
      <c r="D19">
        <v>1993</v>
      </c>
      <c r="E19" t="s">
        <v>18</v>
      </c>
      <c r="F19">
        <v>395</v>
      </c>
    </row>
    <row r="20" spans="1:6" x14ac:dyDescent="0.35">
      <c r="A20" t="s">
        <v>51</v>
      </c>
      <c r="B20" t="s">
        <v>52</v>
      </c>
      <c r="C20" t="s">
        <v>53</v>
      </c>
      <c r="D20">
        <v>1992</v>
      </c>
      <c r="E20" t="s">
        <v>32</v>
      </c>
      <c r="F20">
        <v>287</v>
      </c>
    </row>
    <row r="21" spans="1:6" x14ac:dyDescent="0.35">
      <c r="A21" t="s">
        <v>54</v>
      </c>
      <c r="B21" t="s">
        <v>55</v>
      </c>
      <c r="C21" t="s">
        <v>38</v>
      </c>
      <c r="D21">
        <v>1994</v>
      </c>
      <c r="E21" t="s">
        <v>32</v>
      </c>
      <c r="F21">
        <v>291</v>
      </c>
    </row>
    <row r="22" spans="1:6" x14ac:dyDescent="0.35">
      <c r="A22" t="s">
        <v>15</v>
      </c>
      <c r="B22" t="s">
        <v>56</v>
      </c>
      <c r="C22" t="s">
        <v>38</v>
      </c>
      <c r="D22">
        <v>1992</v>
      </c>
      <c r="E22" t="s">
        <v>57</v>
      </c>
      <c r="F22">
        <v>227</v>
      </c>
    </row>
    <row r="23" spans="1:6" x14ac:dyDescent="0.35">
      <c r="A23" t="s">
        <v>58</v>
      </c>
      <c r="B23" t="s">
        <v>59</v>
      </c>
      <c r="C23" t="s">
        <v>31</v>
      </c>
      <c r="D23">
        <v>2001</v>
      </c>
      <c r="E23" t="s">
        <v>32</v>
      </c>
      <c r="F23">
        <v>231</v>
      </c>
    </row>
    <row r="24" spans="1:6" x14ac:dyDescent="0.35">
      <c r="A24" t="s">
        <v>60</v>
      </c>
      <c r="B24" t="s">
        <v>61</v>
      </c>
      <c r="C24" t="s">
        <v>38</v>
      </c>
      <c r="D24">
        <v>1993</v>
      </c>
      <c r="E24" t="s">
        <v>62</v>
      </c>
      <c r="F24">
        <v>359</v>
      </c>
    </row>
    <row r="25" spans="1:6" x14ac:dyDescent="0.35">
      <c r="A25" t="s">
        <v>63</v>
      </c>
      <c r="B25" t="s">
        <v>64</v>
      </c>
      <c r="C25" t="s">
        <v>31</v>
      </c>
      <c r="D25">
        <v>2001</v>
      </c>
      <c r="E25" t="s">
        <v>62</v>
      </c>
      <c r="F25">
        <v>302</v>
      </c>
    </row>
    <row r="26" spans="1:6" x14ac:dyDescent="0.35">
      <c r="A26" t="s">
        <v>65</v>
      </c>
      <c r="B26" t="s">
        <v>66</v>
      </c>
      <c r="C26" t="s">
        <v>31</v>
      </c>
      <c r="D26">
        <v>2000</v>
      </c>
      <c r="E26" t="s">
        <v>62</v>
      </c>
      <c r="F26">
        <v>288</v>
      </c>
    </row>
    <row r="27" spans="1:6" x14ac:dyDescent="0.35">
      <c r="A27" t="s">
        <v>15</v>
      </c>
      <c r="B27" t="s">
        <v>67</v>
      </c>
      <c r="C27" t="s">
        <v>50</v>
      </c>
      <c r="D27">
        <v>1993</v>
      </c>
      <c r="E27" t="s">
        <v>18</v>
      </c>
      <c r="F27">
        <v>351</v>
      </c>
    </row>
    <row r="28" spans="1:6" x14ac:dyDescent="0.35">
      <c r="A28" t="s">
        <v>65</v>
      </c>
      <c r="B28" t="s">
        <v>68</v>
      </c>
      <c r="C28" t="s">
        <v>31</v>
      </c>
      <c r="D28">
        <v>2000</v>
      </c>
      <c r="E28" t="s">
        <v>62</v>
      </c>
      <c r="F28">
        <v>446</v>
      </c>
    </row>
    <row r="29" spans="1:6" x14ac:dyDescent="0.35">
      <c r="A29" t="s">
        <v>15</v>
      </c>
      <c r="B29" t="s">
        <v>69</v>
      </c>
      <c r="C29" t="s">
        <v>31</v>
      </c>
      <c r="D29">
        <v>2000</v>
      </c>
      <c r="E29" t="s">
        <v>18</v>
      </c>
      <c r="F29">
        <v>510</v>
      </c>
    </row>
    <row r="30" spans="1:6" x14ac:dyDescent="0.35">
      <c r="A30" t="s">
        <v>15</v>
      </c>
      <c r="B30" t="s">
        <v>70</v>
      </c>
      <c r="C30" t="s">
        <v>31</v>
      </c>
      <c r="D30">
        <v>2005</v>
      </c>
      <c r="E30" t="s">
        <v>25</v>
      </c>
      <c r="F30">
        <v>276</v>
      </c>
    </row>
    <row r="31" spans="1:6" x14ac:dyDescent="0.35">
      <c r="A31" t="s">
        <v>71</v>
      </c>
      <c r="B31" t="s">
        <v>72</v>
      </c>
      <c r="C31" t="s">
        <v>31</v>
      </c>
      <c r="D31">
        <v>1998</v>
      </c>
      <c r="E31" t="s">
        <v>32</v>
      </c>
      <c r="F31">
        <v>165</v>
      </c>
    </row>
    <row r="32" spans="1:6" x14ac:dyDescent="0.35">
      <c r="A32" t="s">
        <v>65</v>
      </c>
      <c r="B32" t="s">
        <v>73</v>
      </c>
      <c r="C32" t="s">
        <v>24</v>
      </c>
      <c r="D32">
        <v>1993</v>
      </c>
      <c r="E32" t="s">
        <v>62</v>
      </c>
      <c r="F32">
        <v>277</v>
      </c>
    </row>
    <row r="33" spans="1:6" x14ac:dyDescent="0.35">
      <c r="A33" t="s">
        <v>74</v>
      </c>
      <c r="B33" t="s">
        <v>75</v>
      </c>
      <c r="C33" t="s">
        <v>76</v>
      </c>
      <c r="D33">
        <v>1993</v>
      </c>
      <c r="E33" t="s">
        <v>18</v>
      </c>
      <c r="F33">
        <v>271</v>
      </c>
    </row>
    <row r="34" spans="1:6" x14ac:dyDescent="0.35">
      <c r="A34" t="s">
        <v>74</v>
      </c>
      <c r="B34" t="s">
        <v>77</v>
      </c>
      <c r="C34" t="s">
        <v>76</v>
      </c>
      <c r="D34">
        <v>1994</v>
      </c>
      <c r="E34" t="s">
        <v>18</v>
      </c>
      <c r="F34">
        <v>281</v>
      </c>
    </row>
    <row r="35" spans="1:6" x14ac:dyDescent="0.35">
      <c r="A35" t="s">
        <v>78</v>
      </c>
      <c r="B35" t="s">
        <v>79</v>
      </c>
      <c r="C35" t="s">
        <v>80</v>
      </c>
      <c r="D35">
        <v>1995</v>
      </c>
      <c r="E35" t="s">
        <v>18</v>
      </c>
      <c r="F35">
        <v>311</v>
      </c>
    </row>
    <row r="36" spans="1:6" x14ac:dyDescent="0.35">
      <c r="A36" t="s">
        <v>40</v>
      </c>
      <c r="B36" t="s">
        <v>81</v>
      </c>
      <c r="C36" t="s">
        <v>31</v>
      </c>
      <c r="D36">
        <v>1998</v>
      </c>
      <c r="E36" t="s">
        <v>25</v>
      </c>
      <c r="F36">
        <v>280</v>
      </c>
    </row>
    <row r="37" spans="1:6" x14ac:dyDescent="0.35">
      <c r="A37" t="s">
        <v>15</v>
      </c>
      <c r="B37" t="s">
        <v>82</v>
      </c>
      <c r="C37" t="s">
        <v>17</v>
      </c>
      <c r="D37">
        <v>1986</v>
      </c>
      <c r="E37" t="s">
        <v>18</v>
      </c>
      <c r="F37">
        <v>1061</v>
      </c>
    </row>
    <row r="38" spans="1:6" x14ac:dyDescent="0.35">
      <c r="A38" t="s">
        <v>83</v>
      </c>
      <c r="B38" t="s">
        <v>84</v>
      </c>
      <c r="C38" t="s">
        <v>12</v>
      </c>
      <c r="D38">
        <v>1993</v>
      </c>
      <c r="E38" t="s">
        <v>18</v>
      </c>
      <c r="F38">
        <v>310</v>
      </c>
    </row>
    <row r="39" spans="1:6" x14ac:dyDescent="0.35">
      <c r="A39" t="s">
        <v>85</v>
      </c>
      <c r="B39" t="s">
        <v>86</v>
      </c>
      <c r="C39" t="s">
        <v>12</v>
      </c>
      <c r="D39">
        <v>1992</v>
      </c>
      <c r="E39" t="s">
        <v>18</v>
      </c>
      <c r="F39">
        <v>201</v>
      </c>
    </row>
    <row r="40" spans="1:6" x14ac:dyDescent="0.35">
      <c r="A40" t="s">
        <v>87</v>
      </c>
      <c r="B40" t="s">
        <v>88</v>
      </c>
      <c r="C40" t="s">
        <v>24</v>
      </c>
      <c r="D40">
        <v>1990</v>
      </c>
      <c r="E40" t="s">
        <v>18</v>
      </c>
      <c r="F40">
        <v>255</v>
      </c>
    </row>
    <row r="41" spans="1:6" x14ac:dyDescent="0.35">
      <c r="A41" t="s">
        <v>89</v>
      </c>
      <c r="B41" t="s">
        <v>90</v>
      </c>
      <c r="C41" t="s">
        <v>28</v>
      </c>
      <c r="D41">
        <v>1993</v>
      </c>
      <c r="E41" t="s">
        <v>18</v>
      </c>
      <c r="F41">
        <v>191</v>
      </c>
    </row>
    <row r="42" spans="1:6" x14ac:dyDescent="0.35">
      <c r="A42" t="s">
        <v>91</v>
      </c>
      <c r="B42" t="s">
        <v>92</v>
      </c>
      <c r="C42" t="s">
        <v>38</v>
      </c>
      <c r="D42">
        <v>1993</v>
      </c>
      <c r="E42" t="s">
        <v>62</v>
      </c>
      <c r="F42">
        <v>388</v>
      </c>
    </row>
    <row r="43" spans="1:6" x14ac:dyDescent="0.35">
      <c r="A43" t="s">
        <v>93</v>
      </c>
      <c r="B43" t="s">
        <v>94</v>
      </c>
      <c r="C43" t="s">
        <v>95</v>
      </c>
      <c r="D43">
        <v>1999</v>
      </c>
      <c r="E43" t="s">
        <v>18</v>
      </c>
      <c r="F43">
        <v>250</v>
      </c>
    </row>
    <row r="44" spans="1:6" x14ac:dyDescent="0.35">
      <c r="A44" t="s">
        <v>96</v>
      </c>
      <c r="B44" t="s">
        <v>97</v>
      </c>
      <c r="C44" t="s">
        <v>48</v>
      </c>
      <c r="D44">
        <v>1998</v>
      </c>
      <c r="E44" t="s">
        <v>98</v>
      </c>
      <c r="F44">
        <v>352</v>
      </c>
    </row>
    <row r="45" spans="1:6" x14ac:dyDescent="0.35">
      <c r="A45" t="s">
        <v>99</v>
      </c>
      <c r="B45" t="s">
        <v>100</v>
      </c>
      <c r="C45" t="s">
        <v>48</v>
      </c>
      <c r="D45">
        <v>1999</v>
      </c>
      <c r="E45" t="s">
        <v>98</v>
      </c>
      <c r="F45">
        <v>384</v>
      </c>
    </row>
    <row r="46" spans="1:6" x14ac:dyDescent="0.35">
      <c r="A46" t="s">
        <v>101</v>
      </c>
      <c r="B46" t="s">
        <v>102</v>
      </c>
      <c r="C46" t="s">
        <v>48</v>
      </c>
      <c r="D46">
        <v>1997</v>
      </c>
      <c r="E46" t="s">
        <v>98</v>
      </c>
      <c r="F46">
        <v>384</v>
      </c>
    </row>
    <row r="47" spans="1:6" x14ac:dyDescent="0.35">
      <c r="A47" t="s">
        <v>103</v>
      </c>
      <c r="B47" t="s">
        <v>104</v>
      </c>
      <c r="C47" t="s">
        <v>31</v>
      </c>
      <c r="D47">
        <v>2001</v>
      </c>
      <c r="E47" t="s">
        <v>98</v>
      </c>
      <c r="F47">
        <v>255</v>
      </c>
    </row>
    <row r="48" spans="1:6" x14ac:dyDescent="0.35">
      <c r="A48" t="s">
        <v>40</v>
      </c>
      <c r="B48" t="s">
        <v>105</v>
      </c>
      <c r="C48" t="s">
        <v>31</v>
      </c>
      <c r="D48">
        <v>2002</v>
      </c>
      <c r="E48" t="s">
        <v>25</v>
      </c>
      <c r="F48">
        <v>182</v>
      </c>
    </row>
    <row r="49" spans="1:6" x14ac:dyDescent="0.35">
      <c r="A49" t="s">
        <v>106</v>
      </c>
      <c r="B49" t="s">
        <v>107</v>
      </c>
      <c r="C49" t="s">
        <v>108</v>
      </c>
      <c r="D49">
        <v>1996</v>
      </c>
      <c r="E49" t="s">
        <v>109</v>
      </c>
      <c r="F49">
        <v>331</v>
      </c>
    </row>
    <row r="50" spans="1:6" x14ac:dyDescent="0.35">
      <c r="A50" t="s">
        <v>110</v>
      </c>
      <c r="B50" t="s">
        <v>111</v>
      </c>
      <c r="C50" t="s">
        <v>50</v>
      </c>
      <c r="D50">
        <v>1996</v>
      </c>
      <c r="E50" t="s">
        <v>98</v>
      </c>
      <c r="F50">
        <v>248</v>
      </c>
    </row>
    <row r="51" spans="1:6" x14ac:dyDescent="0.35">
      <c r="A51" t="s">
        <v>112</v>
      </c>
      <c r="B51" t="s">
        <v>113</v>
      </c>
      <c r="C51" t="s">
        <v>31</v>
      </c>
      <c r="D51">
        <v>2003</v>
      </c>
      <c r="E51" t="s">
        <v>98</v>
      </c>
      <c r="F51">
        <v>344</v>
      </c>
    </row>
    <row r="52" spans="1:6" x14ac:dyDescent="0.35">
      <c r="A52" t="s">
        <v>114</v>
      </c>
      <c r="B52" t="s">
        <v>115</v>
      </c>
      <c r="C52" t="s">
        <v>24</v>
      </c>
      <c r="D52">
        <v>1967</v>
      </c>
      <c r="E52" t="s">
        <v>116</v>
      </c>
      <c r="F52">
        <v>599</v>
      </c>
    </row>
    <row r="53" spans="1:6" x14ac:dyDescent="0.35">
      <c r="A53" t="s">
        <v>117</v>
      </c>
      <c r="B53" t="s">
        <v>118</v>
      </c>
      <c r="C53" t="s">
        <v>119</v>
      </c>
      <c r="D53">
        <v>1972</v>
      </c>
      <c r="E53" t="s">
        <v>116</v>
      </c>
      <c r="F53">
        <v>574</v>
      </c>
    </row>
    <row r="54" spans="1:6" x14ac:dyDescent="0.35">
      <c r="A54" t="s">
        <v>120</v>
      </c>
      <c r="B54" t="s">
        <v>121</v>
      </c>
      <c r="C54" t="s">
        <v>31</v>
      </c>
      <c r="D54">
        <v>1994</v>
      </c>
      <c r="E54" t="s">
        <v>98</v>
      </c>
      <c r="F54">
        <v>358</v>
      </c>
    </row>
    <row r="55" spans="1:6" x14ac:dyDescent="0.35">
      <c r="A55" t="s">
        <v>122</v>
      </c>
      <c r="B55" t="s">
        <v>123</v>
      </c>
      <c r="C55" t="s">
        <v>76</v>
      </c>
      <c r="D55">
        <v>2002</v>
      </c>
      <c r="E55" t="s">
        <v>25</v>
      </c>
      <c r="F55">
        <v>287</v>
      </c>
    </row>
    <row r="56" spans="1:6" x14ac:dyDescent="0.35">
      <c r="A56" t="s">
        <v>124</v>
      </c>
      <c r="B56" t="s">
        <v>125</v>
      </c>
      <c r="C56" t="s">
        <v>31</v>
      </c>
      <c r="D56">
        <v>1994</v>
      </c>
      <c r="E56" t="s">
        <v>25</v>
      </c>
      <c r="F56">
        <v>287</v>
      </c>
    </row>
    <row r="57" spans="1:6" x14ac:dyDescent="0.35">
      <c r="A57" t="s">
        <v>126</v>
      </c>
      <c r="B57" t="s">
        <v>127</v>
      </c>
      <c r="C57" t="s">
        <v>48</v>
      </c>
      <c r="D57">
        <v>1997</v>
      </c>
      <c r="E57" t="s">
        <v>25</v>
      </c>
      <c r="F57">
        <v>303</v>
      </c>
    </row>
    <row r="58" spans="1:6" x14ac:dyDescent="0.35">
      <c r="A58" t="s">
        <v>128</v>
      </c>
      <c r="B58" t="s">
        <v>129</v>
      </c>
      <c r="C58" t="s">
        <v>130</v>
      </c>
      <c r="D58">
        <v>2005</v>
      </c>
      <c r="E58" t="s">
        <v>131</v>
      </c>
      <c r="F58">
        <v>350</v>
      </c>
    </row>
    <row r="59" spans="1:6" x14ac:dyDescent="0.35">
      <c r="A59" t="s">
        <v>117</v>
      </c>
      <c r="B59" t="s">
        <v>132</v>
      </c>
      <c r="C59" t="s">
        <v>119</v>
      </c>
      <c r="D59">
        <v>1973</v>
      </c>
      <c r="E59" t="s">
        <v>116</v>
      </c>
      <c r="F59">
        <v>743</v>
      </c>
    </row>
    <row r="60" spans="1:6" x14ac:dyDescent="0.35">
      <c r="A60" t="s">
        <v>133</v>
      </c>
      <c r="B60" t="s">
        <v>134</v>
      </c>
      <c r="C60" t="s">
        <v>135</v>
      </c>
      <c r="D60">
        <v>1994</v>
      </c>
      <c r="E60" t="s">
        <v>131</v>
      </c>
      <c r="F60">
        <v>294</v>
      </c>
    </row>
    <row r="61" spans="1:6" x14ac:dyDescent="0.35">
      <c r="A61" t="s">
        <v>136</v>
      </c>
      <c r="B61" t="s">
        <v>137</v>
      </c>
      <c r="C61" t="s">
        <v>138</v>
      </c>
      <c r="D61">
        <v>1997</v>
      </c>
      <c r="E61" t="s">
        <v>139</v>
      </c>
      <c r="F61">
        <v>297</v>
      </c>
    </row>
    <row r="62" spans="1:6" x14ac:dyDescent="0.35">
      <c r="A62" t="s">
        <v>140</v>
      </c>
      <c r="B62" t="s">
        <v>141</v>
      </c>
      <c r="C62" t="s">
        <v>50</v>
      </c>
      <c r="D62">
        <v>1992</v>
      </c>
      <c r="E62" t="s">
        <v>9</v>
      </c>
      <c r="F62">
        <v>220</v>
      </c>
    </row>
    <row r="63" spans="1:6" x14ac:dyDescent="0.35">
      <c r="A63" t="s">
        <v>142</v>
      </c>
      <c r="B63" t="s">
        <v>143</v>
      </c>
      <c r="C63" t="s">
        <v>144</v>
      </c>
      <c r="D63">
        <v>1996</v>
      </c>
      <c r="E63" t="s">
        <v>131</v>
      </c>
      <c r="F63">
        <v>288</v>
      </c>
    </row>
    <row r="64" spans="1:6" x14ac:dyDescent="0.35">
      <c r="A64" t="s">
        <v>145</v>
      </c>
      <c r="B64" t="s">
        <v>146</v>
      </c>
      <c r="C64" t="s">
        <v>147</v>
      </c>
      <c r="D64">
        <v>1991</v>
      </c>
      <c r="E64" t="s">
        <v>131</v>
      </c>
      <c r="F64">
        <v>196</v>
      </c>
    </row>
    <row r="65" spans="1:6" x14ac:dyDescent="0.35">
      <c r="A65" t="s">
        <v>148</v>
      </c>
      <c r="B65" t="s">
        <v>149</v>
      </c>
      <c r="C65" t="s">
        <v>31</v>
      </c>
      <c r="D65">
        <v>2001</v>
      </c>
      <c r="E65" t="s">
        <v>116</v>
      </c>
      <c r="F65">
        <v>721</v>
      </c>
    </row>
    <row r="66" spans="1:6" x14ac:dyDescent="0.35">
      <c r="A66" t="s">
        <v>150</v>
      </c>
      <c r="B66" t="s">
        <v>151</v>
      </c>
      <c r="C66" t="s">
        <v>152</v>
      </c>
      <c r="D66">
        <v>2003</v>
      </c>
      <c r="E66" t="s">
        <v>153</v>
      </c>
      <c r="F66">
        <v>118</v>
      </c>
    </row>
    <row r="67" spans="1:6" x14ac:dyDescent="0.35">
      <c r="A67" t="s">
        <v>154</v>
      </c>
      <c r="B67" t="s">
        <v>155</v>
      </c>
      <c r="C67" t="s">
        <v>156</v>
      </c>
      <c r="D67">
        <v>1973</v>
      </c>
      <c r="E67" t="s">
        <v>116</v>
      </c>
      <c r="F67">
        <v>694</v>
      </c>
    </row>
    <row r="68" spans="1:6" x14ac:dyDescent="0.35">
      <c r="A68" t="s">
        <v>157</v>
      </c>
      <c r="B68" t="s">
        <v>158</v>
      </c>
      <c r="C68" t="s">
        <v>159</v>
      </c>
      <c r="D68">
        <v>1991</v>
      </c>
      <c r="E68" t="s">
        <v>9</v>
      </c>
      <c r="F68">
        <v>187</v>
      </c>
    </row>
    <row r="69" spans="1:6" x14ac:dyDescent="0.35">
      <c r="A69" t="s">
        <v>154</v>
      </c>
      <c r="B69" t="s">
        <v>160</v>
      </c>
      <c r="C69" t="s">
        <v>156</v>
      </c>
      <c r="D69">
        <v>1973</v>
      </c>
      <c r="E69" t="s">
        <v>116</v>
      </c>
      <c r="F69">
        <v>726</v>
      </c>
    </row>
    <row r="70" spans="1:6" x14ac:dyDescent="0.35">
      <c r="A70" t="s">
        <v>117</v>
      </c>
      <c r="B70" t="s">
        <v>161</v>
      </c>
      <c r="C70" t="s">
        <v>119</v>
      </c>
      <c r="D70">
        <v>1991</v>
      </c>
      <c r="E70" t="s">
        <v>116</v>
      </c>
      <c r="F70">
        <v>528</v>
      </c>
    </row>
    <row r="71" spans="1:6" x14ac:dyDescent="0.35">
      <c r="A71" t="s">
        <v>162</v>
      </c>
      <c r="B71" t="s">
        <v>163</v>
      </c>
      <c r="C71" t="s">
        <v>119</v>
      </c>
      <c r="D71">
        <v>1978</v>
      </c>
      <c r="E71" t="s">
        <v>116</v>
      </c>
      <c r="F71">
        <v>564</v>
      </c>
    </row>
    <row r="72" spans="1:6" x14ac:dyDescent="0.35">
      <c r="A72" t="s">
        <v>157</v>
      </c>
      <c r="B72" t="s">
        <v>164</v>
      </c>
      <c r="C72" t="s">
        <v>165</v>
      </c>
      <c r="D72">
        <v>2000</v>
      </c>
      <c r="E72" t="s">
        <v>9</v>
      </c>
      <c r="F72">
        <v>137</v>
      </c>
    </row>
    <row r="73" spans="1:6" x14ac:dyDescent="0.35">
      <c r="A73" t="s">
        <v>166</v>
      </c>
      <c r="B73" t="s">
        <v>167</v>
      </c>
      <c r="C73" t="s">
        <v>168</v>
      </c>
      <c r="D73">
        <v>1996</v>
      </c>
      <c r="E73" t="s">
        <v>131</v>
      </c>
      <c r="F73">
        <v>148</v>
      </c>
    </row>
    <row r="74" spans="1:6" x14ac:dyDescent="0.35">
      <c r="A74" t="s">
        <v>157</v>
      </c>
      <c r="B74" t="s">
        <v>169</v>
      </c>
      <c r="C74" t="s">
        <v>8</v>
      </c>
      <c r="D74">
        <v>2004</v>
      </c>
      <c r="E74" t="s">
        <v>9</v>
      </c>
      <c r="F74">
        <v>255</v>
      </c>
    </row>
    <row r="75" spans="1:6" x14ac:dyDescent="0.35">
      <c r="A75" t="s">
        <v>170</v>
      </c>
      <c r="B75" t="s">
        <v>171</v>
      </c>
      <c r="C75" t="s">
        <v>172</v>
      </c>
      <c r="D75">
        <v>1991</v>
      </c>
      <c r="E75" t="s">
        <v>9</v>
      </c>
      <c r="F75">
        <v>404</v>
      </c>
    </row>
    <row r="76" spans="1:6" x14ac:dyDescent="0.35">
      <c r="A76" t="s">
        <v>173</v>
      </c>
      <c r="B76" t="s">
        <v>174</v>
      </c>
      <c r="C76" t="s">
        <v>50</v>
      </c>
      <c r="D76">
        <v>1996</v>
      </c>
      <c r="E76" t="s">
        <v>175</v>
      </c>
      <c r="F76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1"/>
  <sheetViews>
    <sheetView workbookViewId="0"/>
  </sheetViews>
  <sheetFormatPr defaultRowHeight="14.5" x14ac:dyDescent="0.35"/>
  <cols>
    <col min="1" max="1" width="14" customWidth="1"/>
    <col min="4" max="4" width="17.7265625" bestFit="1" customWidth="1"/>
    <col min="5" max="5" width="13.26953125" bestFit="1" customWidth="1"/>
    <col min="6" max="6" width="12.1796875" customWidth="1"/>
  </cols>
  <sheetData>
    <row r="1" spans="1:7" x14ac:dyDescent="0.35">
      <c r="A1" s="2" t="s">
        <v>176</v>
      </c>
      <c r="B1" s="2" t="s">
        <v>177</v>
      </c>
      <c r="C1" s="2" t="s">
        <v>178</v>
      </c>
      <c r="D1" s="2" t="s">
        <v>179</v>
      </c>
      <c r="E1" s="2" t="s">
        <v>180</v>
      </c>
      <c r="F1" s="2" t="s">
        <v>181</v>
      </c>
      <c r="G1" s="2" t="s">
        <v>119</v>
      </c>
    </row>
    <row r="2" spans="1:7" x14ac:dyDescent="0.35">
      <c r="A2" t="s">
        <v>182</v>
      </c>
      <c r="B2" t="s">
        <v>183</v>
      </c>
      <c r="C2" t="s">
        <v>184</v>
      </c>
      <c r="D2" s="3">
        <v>26314</v>
      </c>
      <c r="E2" s="4">
        <f t="shared" ref="E2:E65" ca="1" si="0">YEAR(TODAY())-YEAR(D2)</f>
        <v>44</v>
      </c>
      <c r="F2" t="str">
        <f t="shared" ref="F2:F65" ca="1" si="1">IF(E2&lt;=25,"méně než 25",IF(E2&lt;=40,"25-40",IF(E2&lt;=60,"40-60","víc než 60")))</f>
        <v>40-60</v>
      </c>
      <c r="G2" t="s">
        <v>185</v>
      </c>
    </row>
    <row r="3" spans="1:7" x14ac:dyDescent="0.35">
      <c r="A3" t="s">
        <v>186</v>
      </c>
      <c r="B3" t="s">
        <v>187</v>
      </c>
      <c r="C3" t="s">
        <v>184</v>
      </c>
      <c r="D3" s="3">
        <v>25892</v>
      </c>
      <c r="E3" s="4">
        <f t="shared" ca="1" si="0"/>
        <v>46</v>
      </c>
      <c r="F3" t="str">
        <f t="shared" ca="1" si="1"/>
        <v>40-60</v>
      </c>
      <c r="G3" t="s">
        <v>185</v>
      </c>
    </row>
    <row r="4" spans="1:7" x14ac:dyDescent="0.35">
      <c r="A4" t="s">
        <v>188</v>
      </c>
      <c r="B4" t="s">
        <v>189</v>
      </c>
      <c r="C4" t="s">
        <v>184</v>
      </c>
      <c r="D4" s="3">
        <v>27167</v>
      </c>
      <c r="E4" s="4">
        <f t="shared" ca="1" si="0"/>
        <v>42</v>
      </c>
      <c r="F4" t="str">
        <f t="shared" ca="1" si="1"/>
        <v>40-60</v>
      </c>
      <c r="G4" t="s">
        <v>185</v>
      </c>
    </row>
    <row r="5" spans="1:7" x14ac:dyDescent="0.35">
      <c r="A5" t="s">
        <v>190</v>
      </c>
      <c r="B5" t="s">
        <v>191</v>
      </c>
      <c r="C5" t="s">
        <v>184</v>
      </c>
      <c r="D5" s="3">
        <v>22951</v>
      </c>
      <c r="E5" s="4">
        <f t="shared" ca="1" si="0"/>
        <v>54</v>
      </c>
      <c r="F5" t="str">
        <f t="shared" ca="1" si="1"/>
        <v>40-60</v>
      </c>
      <c r="G5" t="s">
        <v>185</v>
      </c>
    </row>
    <row r="6" spans="1:7" x14ac:dyDescent="0.35">
      <c r="A6" t="s">
        <v>192</v>
      </c>
      <c r="B6" t="s">
        <v>193</v>
      </c>
      <c r="C6" t="s">
        <v>184</v>
      </c>
      <c r="D6" s="3">
        <v>16443</v>
      </c>
      <c r="E6" s="4">
        <f t="shared" ca="1" si="0"/>
        <v>71</v>
      </c>
      <c r="F6" t="str">
        <f t="shared" ca="1" si="1"/>
        <v>víc než 60</v>
      </c>
      <c r="G6" t="s">
        <v>185</v>
      </c>
    </row>
    <row r="7" spans="1:7" x14ac:dyDescent="0.35">
      <c r="A7" t="s">
        <v>194</v>
      </c>
      <c r="B7" t="s">
        <v>183</v>
      </c>
      <c r="C7" t="s">
        <v>184</v>
      </c>
      <c r="D7" s="3">
        <v>20353</v>
      </c>
      <c r="E7" s="4">
        <f t="shared" ca="1" si="0"/>
        <v>61</v>
      </c>
      <c r="F7" t="str">
        <f t="shared" ca="1" si="1"/>
        <v>víc než 60</v>
      </c>
      <c r="G7" t="s">
        <v>185</v>
      </c>
    </row>
    <row r="8" spans="1:7" x14ac:dyDescent="0.35">
      <c r="A8" t="s">
        <v>195</v>
      </c>
      <c r="B8" t="s">
        <v>196</v>
      </c>
      <c r="C8" t="s">
        <v>197</v>
      </c>
      <c r="D8" s="3">
        <v>21102</v>
      </c>
      <c r="E8" s="4">
        <f t="shared" ca="1" si="0"/>
        <v>59</v>
      </c>
      <c r="F8" t="str">
        <f t="shared" ca="1" si="1"/>
        <v>40-60</v>
      </c>
      <c r="G8" t="s">
        <v>185</v>
      </c>
    </row>
    <row r="9" spans="1:7" x14ac:dyDescent="0.35">
      <c r="A9" t="s">
        <v>198</v>
      </c>
      <c r="B9" t="s">
        <v>199</v>
      </c>
      <c r="C9" t="s">
        <v>184</v>
      </c>
      <c r="D9" s="3">
        <v>19633</v>
      </c>
      <c r="E9" s="4">
        <f t="shared" ca="1" si="0"/>
        <v>63</v>
      </c>
      <c r="F9" t="str">
        <f t="shared" ca="1" si="1"/>
        <v>víc než 60</v>
      </c>
      <c r="G9" t="s">
        <v>185</v>
      </c>
    </row>
    <row r="10" spans="1:7" x14ac:dyDescent="0.35">
      <c r="A10" t="s">
        <v>200</v>
      </c>
      <c r="B10" t="s">
        <v>183</v>
      </c>
      <c r="C10" t="s">
        <v>184</v>
      </c>
      <c r="D10" s="3">
        <v>15681</v>
      </c>
      <c r="E10" s="4">
        <f t="shared" ca="1" si="0"/>
        <v>74</v>
      </c>
      <c r="F10" t="str">
        <f t="shared" ca="1" si="1"/>
        <v>víc než 60</v>
      </c>
      <c r="G10" t="s">
        <v>185</v>
      </c>
    </row>
    <row r="11" spans="1:7" x14ac:dyDescent="0.35">
      <c r="A11" t="s">
        <v>201</v>
      </c>
      <c r="B11" t="s">
        <v>202</v>
      </c>
      <c r="C11" t="s">
        <v>197</v>
      </c>
      <c r="D11" s="3">
        <v>28501</v>
      </c>
      <c r="E11" s="4">
        <f t="shared" ca="1" si="0"/>
        <v>38</v>
      </c>
      <c r="F11" t="str">
        <f t="shared" ca="1" si="1"/>
        <v>25-40</v>
      </c>
      <c r="G11" t="s">
        <v>185</v>
      </c>
    </row>
    <row r="12" spans="1:7" x14ac:dyDescent="0.35">
      <c r="A12" t="s">
        <v>203</v>
      </c>
      <c r="B12" t="s">
        <v>189</v>
      </c>
      <c r="C12" t="s">
        <v>184</v>
      </c>
      <c r="D12" s="3">
        <v>24510</v>
      </c>
      <c r="E12" s="4">
        <f t="shared" ca="1" si="0"/>
        <v>49</v>
      </c>
      <c r="F12" t="str">
        <f t="shared" ca="1" si="1"/>
        <v>40-60</v>
      </c>
      <c r="G12" t="s">
        <v>204</v>
      </c>
    </row>
    <row r="13" spans="1:7" x14ac:dyDescent="0.35">
      <c r="A13" t="s">
        <v>205</v>
      </c>
      <c r="B13" t="s">
        <v>206</v>
      </c>
      <c r="C13" t="s">
        <v>184</v>
      </c>
      <c r="D13" s="3">
        <v>24780</v>
      </c>
      <c r="E13" s="4">
        <f t="shared" ca="1" si="0"/>
        <v>49</v>
      </c>
      <c r="F13" t="str">
        <f t="shared" ca="1" si="1"/>
        <v>40-60</v>
      </c>
      <c r="G13" t="s">
        <v>204</v>
      </c>
    </row>
    <row r="14" spans="1:7" x14ac:dyDescent="0.35">
      <c r="A14" t="s">
        <v>207</v>
      </c>
      <c r="B14" t="s">
        <v>208</v>
      </c>
      <c r="C14" t="s">
        <v>197</v>
      </c>
      <c r="D14" s="3">
        <v>26439</v>
      </c>
      <c r="E14" s="4">
        <f t="shared" ca="1" si="0"/>
        <v>44</v>
      </c>
      <c r="F14" t="str">
        <f t="shared" ca="1" si="1"/>
        <v>40-60</v>
      </c>
      <c r="G14" t="s">
        <v>204</v>
      </c>
    </row>
    <row r="15" spans="1:7" x14ac:dyDescent="0.35">
      <c r="A15" t="s">
        <v>209</v>
      </c>
      <c r="B15" t="s">
        <v>210</v>
      </c>
      <c r="C15" t="s">
        <v>197</v>
      </c>
      <c r="D15" s="3">
        <v>23611</v>
      </c>
      <c r="E15" s="4">
        <f t="shared" ca="1" si="0"/>
        <v>52</v>
      </c>
      <c r="F15" t="str">
        <f t="shared" ca="1" si="1"/>
        <v>40-60</v>
      </c>
      <c r="G15" t="s">
        <v>204</v>
      </c>
    </row>
    <row r="16" spans="1:7" x14ac:dyDescent="0.35">
      <c r="A16" t="s">
        <v>211</v>
      </c>
      <c r="B16" t="s">
        <v>212</v>
      </c>
      <c r="C16" t="s">
        <v>184</v>
      </c>
      <c r="D16" s="3">
        <v>23020</v>
      </c>
      <c r="E16" s="4">
        <f t="shared" ca="1" si="0"/>
        <v>53</v>
      </c>
      <c r="F16" t="str">
        <f t="shared" ca="1" si="1"/>
        <v>40-60</v>
      </c>
      <c r="G16" t="s">
        <v>204</v>
      </c>
    </row>
    <row r="17" spans="1:7" x14ac:dyDescent="0.35">
      <c r="A17" t="s">
        <v>213</v>
      </c>
      <c r="B17" t="s">
        <v>214</v>
      </c>
      <c r="C17" t="s">
        <v>184</v>
      </c>
      <c r="D17" s="3">
        <v>26239</v>
      </c>
      <c r="E17" s="4">
        <f t="shared" ca="1" si="0"/>
        <v>45</v>
      </c>
      <c r="F17" t="str">
        <f t="shared" ca="1" si="1"/>
        <v>40-60</v>
      </c>
      <c r="G17" t="s">
        <v>204</v>
      </c>
    </row>
    <row r="18" spans="1:7" x14ac:dyDescent="0.35">
      <c r="A18" t="s">
        <v>215</v>
      </c>
      <c r="B18" t="s">
        <v>191</v>
      </c>
      <c r="C18" t="s">
        <v>184</v>
      </c>
      <c r="D18" s="3">
        <v>20558</v>
      </c>
      <c r="E18" s="4">
        <f t="shared" ca="1" si="0"/>
        <v>60</v>
      </c>
      <c r="F18" t="str">
        <f t="shared" ca="1" si="1"/>
        <v>40-60</v>
      </c>
      <c r="G18" t="s">
        <v>204</v>
      </c>
    </row>
    <row r="19" spans="1:7" x14ac:dyDescent="0.35">
      <c r="A19" t="s">
        <v>216</v>
      </c>
      <c r="B19" t="s">
        <v>217</v>
      </c>
      <c r="C19" t="s">
        <v>197</v>
      </c>
      <c r="D19" s="3">
        <v>20447</v>
      </c>
      <c r="E19" s="4">
        <f t="shared" ca="1" si="0"/>
        <v>61</v>
      </c>
      <c r="F19" t="str">
        <f t="shared" ca="1" si="1"/>
        <v>víc než 60</v>
      </c>
      <c r="G19" t="s">
        <v>204</v>
      </c>
    </row>
    <row r="20" spans="1:7" x14ac:dyDescent="0.35">
      <c r="A20" t="s">
        <v>218</v>
      </c>
      <c r="B20" t="s">
        <v>219</v>
      </c>
      <c r="C20" t="s">
        <v>184</v>
      </c>
      <c r="D20" s="3">
        <v>21801</v>
      </c>
      <c r="E20" s="4">
        <f t="shared" ca="1" si="0"/>
        <v>57</v>
      </c>
      <c r="F20" t="str">
        <f t="shared" ca="1" si="1"/>
        <v>40-60</v>
      </c>
      <c r="G20" t="s">
        <v>204</v>
      </c>
    </row>
    <row r="21" spans="1:7" x14ac:dyDescent="0.35">
      <c r="A21" t="s">
        <v>220</v>
      </c>
      <c r="B21" t="s">
        <v>221</v>
      </c>
      <c r="C21" t="s">
        <v>184</v>
      </c>
      <c r="D21" s="3">
        <v>14759</v>
      </c>
      <c r="E21" s="4">
        <f t="shared" ca="1" si="0"/>
        <v>76</v>
      </c>
      <c r="F21" t="str">
        <f t="shared" ca="1" si="1"/>
        <v>víc než 60</v>
      </c>
      <c r="G21" t="s">
        <v>204</v>
      </c>
    </row>
    <row r="22" spans="1:7" x14ac:dyDescent="0.35">
      <c r="A22" t="s">
        <v>222</v>
      </c>
      <c r="B22" t="s">
        <v>189</v>
      </c>
      <c r="C22" t="s">
        <v>184</v>
      </c>
      <c r="D22" s="3">
        <v>26456</v>
      </c>
      <c r="E22" s="4">
        <f t="shared" ca="1" si="0"/>
        <v>44</v>
      </c>
      <c r="F22" t="str">
        <f t="shared" ca="1" si="1"/>
        <v>40-60</v>
      </c>
      <c r="G22" t="s">
        <v>223</v>
      </c>
    </row>
    <row r="23" spans="1:7" x14ac:dyDescent="0.35">
      <c r="A23" t="s">
        <v>224</v>
      </c>
      <c r="B23" t="s">
        <v>225</v>
      </c>
      <c r="C23" t="s">
        <v>197</v>
      </c>
      <c r="D23" s="3">
        <v>24569</v>
      </c>
      <c r="E23" s="4">
        <f t="shared" ca="1" si="0"/>
        <v>49</v>
      </c>
      <c r="F23" t="str">
        <f t="shared" ca="1" si="1"/>
        <v>40-60</v>
      </c>
      <c r="G23" t="s">
        <v>223</v>
      </c>
    </row>
    <row r="24" spans="1:7" x14ac:dyDescent="0.35">
      <c r="A24" t="s">
        <v>226</v>
      </c>
      <c r="B24" t="s">
        <v>212</v>
      </c>
      <c r="C24" t="s">
        <v>184</v>
      </c>
      <c r="D24" s="3">
        <v>22492</v>
      </c>
      <c r="E24" s="4">
        <f t="shared" ca="1" si="0"/>
        <v>55</v>
      </c>
      <c r="F24" t="str">
        <f t="shared" ca="1" si="1"/>
        <v>40-60</v>
      </c>
      <c r="G24" t="s">
        <v>223</v>
      </c>
    </row>
    <row r="25" spans="1:7" x14ac:dyDescent="0.35">
      <c r="A25" t="s">
        <v>227</v>
      </c>
      <c r="B25" t="s">
        <v>228</v>
      </c>
      <c r="C25" t="s">
        <v>184</v>
      </c>
      <c r="D25" s="3">
        <v>26922</v>
      </c>
      <c r="E25" s="4">
        <f t="shared" ca="1" si="0"/>
        <v>43</v>
      </c>
      <c r="F25" t="str">
        <f t="shared" ca="1" si="1"/>
        <v>40-60</v>
      </c>
      <c r="G25" t="s">
        <v>223</v>
      </c>
    </row>
    <row r="26" spans="1:7" x14ac:dyDescent="0.35">
      <c r="A26" t="s">
        <v>229</v>
      </c>
      <c r="B26" t="s">
        <v>183</v>
      </c>
      <c r="C26" t="s">
        <v>184</v>
      </c>
      <c r="D26" s="3">
        <v>21711</v>
      </c>
      <c r="E26" s="4">
        <f t="shared" ca="1" si="0"/>
        <v>57</v>
      </c>
      <c r="F26" t="str">
        <f t="shared" ca="1" si="1"/>
        <v>40-60</v>
      </c>
      <c r="G26" t="s">
        <v>223</v>
      </c>
    </row>
    <row r="27" spans="1:7" x14ac:dyDescent="0.35">
      <c r="A27" t="s">
        <v>230</v>
      </c>
      <c r="B27" t="s">
        <v>231</v>
      </c>
      <c r="C27" t="s">
        <v>184</v>
      </c>
      <c r="D27" s="3">
        <v>21058</v>
      </c>
      <c r="E27" s="4">
        <f t="shared" ca="1" si="0"/>
        <v>59</v>
      </c>
      <c r="F27" t="str">
        <f t="shared" ca="1" si="1"/>
        <v>40-60</v>
      </c>
      <c r="G27" t="s">
        <v>223</v>
      </c>
    </row>
    <row r="28" spans="1:7" x14ac:dyDescent="0.35">
      <c r="A28" t="s">
        <v>232</v>
      </c>
      <c r="B28" t="s">
        <v>189</v>
      </c>
      <c r="C28" t="s">
        <v>184</v>
      </c>
      <c r="D28" s="3">
        <v>16593</v>
      </c>
      <c r="E28" s="4">
        <f t="shared" ca="1" si="0"/>
        <v>71</v>
      </c>
      <c r="F28" t="str">
        <f t="shared" ca="1" si="1"/>
        <v>víc než 60</v>
      </c>
      <c r="G28" t="s">
        <v>223</v>
      </c>
    </row>
    <row r="29" spans="1:7" x14ac:dyDescent="0.35">
      <c r="A29" t="s">
        <v>233</v>
      </c>
      <c r="B29" t="s">
        <v>234</v>
      </c>
      <c r="C29" t="s">
        <v>197</v>
      </c>
      <c r="D29" s="3">
        <v>16225</v>
      </c>
      <c r="E29" s="4">
        <f t="shared" ca="1" si="0"/>
        <v>72</v>
      </c>
      <c r="F29" t="str">
        <f t="shared" ca="1" si="1"/>
        <v>víc než 60</v>
      </c>
      <c r="G29" t="s">
        <v>223</v>
      </c>
    </row>
    <row r="30" spans="1:7" x14ac:dyDescent="0.35">
      <c r="A30" t="s">
        <v>235</v>
      </c>
      <c r="B30" t="s">
        <v>236</v>
      </c>
      <c r="C30" t="s">
        <v>184</v>
      </c>
      <c r="D30" s="3">
        <v>17506</v>
      </c>
      <c r="E30" s="4">
        <f t="shared" ca="1" si="0"/>
        <v>69</v>
      </c>
      <c r="F30" t="str">
        <f t="shared" ca="1" si="1"/>
        <v>víc než 60</v>
      </c>
      <c r="G30" t="s">
        <v>223</v>
      </c>
    </row>
    <row r="31" spans="1:7" x14ac:dyDescent="0.35">
      <c r="A31" t="s">
        <v>237</v>
      </c>
      <c r="B31" t="s">
        <v>238</v>
      </c>
      <c r="C31" t="s">
        <v>184</v>
      </c>
      <c r="D31" s="3">
        <v>15558</v>
      </c>
      <c r="E31" s="4">
        <f t="shared" ca="1" si="0"/>
        <v>74</v>
      </c>
      <c r="F31" t="str">
        <f t="shared" ca="1" si="1"/>
        <v>víc než 60</v>
      </c>
      <c r="G31" t="s">
        <v>223</v>
      </c>
    </row>
    <row r="32" spans="1:7" x14ac:dyDescent="0.35">
      <c r="A32" t="s">
        <v>239</v>
      </c>
      <c r="B32" t="s">
        <v>240</v>
      </c>
      <c r="C32" t="s">
        <v>184</v>
      </c>
      <c r="D32" s="3">
        <v>26047</v>
      </c>
      <c r="E32" s="4">
        <f t="shared" ca="1" si="0"/>
        <v>45</v>
      </c>
      <c r="F32" t="str">
        <f t="shared" ca="1" si="1"/>
        <v>40-60</v>
      </c>
      <c r="G32" t="s">
        <v>241</v>
      </c>
    </row>
    <row r="33" spans="1:7" x14ac:dyDescent="0.35">
      <c r="A33" t="s">
        <v>242</v>
      </c>
      <c r="B33" t="s">
        <v>243</v>
      </c>
      <c r="C33" t="s">
        <v>197</v>
      </c>
      <c r="D33" s="3">
        <v>24116</v>
      </c>
      <c r="E33" s="4">
        <f t="shared" ca="1" si="0"/>
        <v>50</v>
      </c>
      <c r="F33" t="str">
        <f t="shared" ca="1" si="1"/>
        <v>40-60</v>
      </c>
      <c r="G33" t="s">
        <v>241</v>
      </c>
    </row>
    <row r="34" spans="1:7" x14ac:dyDescent="0.35">
      <c r="A34" t="s">
        <v>244</v>
      </c>
      <c r="B34" t="s">
        <v>245</v>
      </c>
      <c r="C34" t="s">
        <v>197</v>
      </c>
      <c r="D34" s="3">
        <v>22326</v>
      </c>
      <c r="E34" s="4">
        <f t="shared" ca="1" si="0"/>
        <v>55</v>
      </c>
      <c r="F34" t="str">
        <f t="shared" ca="1" si="1"/>
        <v>40-60</v>
      </c>
      <c r="G34" t="s">
        <v>241</v>
      </c>
    </row>
    <row r="35" spans="1:7" x14ac:dyDescent="0.35">
      <c r="A35" t="s">
        <v>246</v>
      </c>
      <c r="B35" t="s">
        <v>208</v>
      </c>
      <c r="C35" t="s">
        <v>197</v>
      </c>
      <c r="D35" s="3">
        <v>22307</v>
      </c>
      <c r="E35" s="4">
        <f t="shared" ca="1" si="0"/>
        <v>55</v>
      </c>
      <c r="F35" t="str">
        <f t="shared" ca="1" si="1"/>
        <v>40-60</v>
      </c>
      <c r="G35" t="s">
        <v>241</v>
      </c>
    </row>
    <row r="36" spans="1:7" x14ac:dyDescent="0.35">
      <c r="A36" t="s">
        <v>247</v>
      </c>
      <c r="B36" t="s">
        <v>191</v>
      </c>
      <c r="C36" t="s">
        <v>184</v>
      </c>
      <c r="D36" s="3">
        <v>26288</v>
      </c>
      <c r="E36" s="4">
        <f t="shared" ca="1" si="0"/>
        <v>45</v>
      </c>
      <c r="F36" t="str">
        <f t="shared" ca="1" si="1"/>
        <v>40-60</v>
      </c>
      <c r="G36" t="s">
        <v>241</v>
      </c>
    </row>
    <row r="37" spans="1:7" x14ac:dyDescent="0.35">
      <c r="A37" t="s">
        <v>248</v>
      </c>
      <c r="B37" t="s">
        <v>249</v>
      </c>
      <c r="C37" t="s">
        <v>184</v>
      </c>
      <c r="D37" s="3">
        <v>15263</v>
      </c>
      <c r="E37" s="4">
        <f t="shared" ca="1" si="0"/>
        <v>75</v>
      </c>
      <c r="F37" t="str">
        <f t="shared" ca="1" si="1"/>
        <v>víc než 60</v>
      </c>
      <c r="G37" t="s">
        <v>241</v>
      </c>
    </row>
    <row r="38" spans="1:7" x14ac:dyDescent="0.35">
      <c r="A38" t="s">
        <v>250</v>
      </c>
      <c r="B38" t="s">
        <v>251</v>
      </c>
      <c r="C38" t="s">
        <v>184</v>
      </c>
      <c r="D38" s="3">
        <v>19545</v>
      </c>
      <c r="E38" s="4">
        <f t="shared" ca="1" si="0"/>
        <v>63</v>
      </c>
      <c r="F38" t="str">
        <f t="shared" ca="1" si="1"/>
        <v>víc než 60</v>
      </c>
      <c r="G38" t="s">
        <v>241</v>
      </c>
    </row>
    <row r="39" spans="1:7" x14ac:dyDescent="0.35">
      <c r="A39" t="s">
        <v>252</v>
      </c>
      <c r="B39" t="s">
        <v>253</v>
      </c>
      <c r="C39" t="s">
        <v>184</v>
      </c>
      <c r="D39" s="3">
        <v>18942</v>
      </c>
      <c r="E39" s="4">
        <f t="shared" ca="1" si="0"/>
        <v>65</v>
      </c>
      <c r="F39" t="str">
        <f t="shared" ca="1" si="1"/>
        <v>víc než 60</v>
      </c>
      <c r="G39" t="s">
        <v>241</v>
      </c>
    </row>
    <row r="40" spans="1:7" x14ac:dyDescent="0.35">
      <c r="A40" t="s">
        <v>254</v>
      </c>
      <c r="B40" t="s">
        <v>245</v>
      </c>
      <c r="C40" t="s">
        <v>197</v>
      </c>
      <c r="D40" s="3">
        <v>27771</v>
      </c>
      <c r="E40" s="4">
        <f t="shared" ca="1" si="0"/>
        <v>40</v>
      </c>
      <c r="F40" t="str">
        <f t="shared" ca="1" si="1"/>
        <v>25-40</v>
      </c>
      <c r="G40" t="s">
        <v>241</v>
      </c>
    </row>
    <row r="41" spans="1:7" x14ac:dyDescent="0.35">
      <c r="A41" t="s">
        <v>255</v>
      </c>
      <c r="B41" t="s">
        <v>256</v>
      </c>
      <c r="C41" t="s">
        <v>197</v>
      </c>
      <c r="D41" s="3">
        <v>26497</v>
      </c>
      <c r="E41" s="4">
        <f t="shared" ca="1" si="0"/>
        <v>44</v>
      </c>
      <c r="F41" t="str">
        <f t="shared" ca="1" si="1"/>
        <v>40-60</v>
      </c>
      <c r="G41" t="s">
        <v>257</v>
      </c>
    </row>
    <row r="42" spans="1:7" x14ac:dyDescent="0.35">
      <c r="A42" t="s">
        <v>258</v>
      </c>
      <c r="B42" t="s">
        <v>259</v>
      </c>
      <c r="C42" t="s">
        <v>184</v>
      </c>
      <c r="D42" s="3">
        <v>24269</v>
      </c>
      <c r="E42" s="4">
        <f t="shared" ca="1" si="0"/>
        <v>50</v>
      </c>
      <c r="F42" t="str">
        <f t="shared" ca="1" si="1"/>
        <v>40-60</v>
      </c>
      <c r="G42" t="s">
        <v>257</v>
      </c>
    </row>
    <row r="43" spans="1:7" x14ac:dyDescent="0.35">
      <c r="A43" t="s">
        <v>260</v>
      </c>
      <c r="B43" t="s">
        <v>261</v>
      </c>
      <c r="C43" t="s">
        <v>197</v>
      </c>
      <c r="D43" s="3">
        <v>21719</v>
      </c>
      <c r="E43" s="4">
        <f t="shared" ca="1" si="0"/>
        <v>57</v>
      </c>
      <c r="F43" t="str">
        <f t="shared" ca="1" si="1"/>
        <v>40-60</v>
      </c>
      <c r="G43" t="s">
        <v>257</v>
      </c>
    </row>
    <row r="44" spans="1:7" x14ac:dyDescent="0.35">
      <c r="A44" t="s">
        <v>262</v>
      </c>
      <c r="B44" t="s">
        <v>263</v>
      </c>
      <c r="C44" t="s">
        <v>197</v>
      </c>
      <c r="D44" s="3">
        <v>17056</v>
      </c>
      <c r="E44" s="4">
        <f t="shared" ca="1" si="0"/>
        <v>70</v>
      </c>
      <c r="F44" t="str">
        <f t="shared" ca="1" si="1"/>
        <v>víc než 60</v>
      </c>
      <c r="G44" t="s">
        <v>257</v>
      </c>
    </row>
    <row r="45" spans="1:7" x14ac:dyDescent="0.35">
      <c r="A45" t="s">
        <v>264</v>
      </c>
      <c r="B45" t="s">
        <v>212</v>
      </c>
      <c r="C45" t="s">
        <v>184</v>
      </c>
      <c r="D45" s="3">
        <v>27891</v>
      </c>
      <c r="E45" s="4">
        <f t="shared" ca="1" si="0"/>
        <v>40</v>
      </c>
      <c r="F45" t="str">
        <f t="shared" ca="1" si="1"/>
        <v>25-40</v>
      </c>
      <c r="G45" t="s">
        <v>257</v>
      </c>
    </row>
    <row r="46" spans="1:7" x14ac:dyDescent="0.35">
      <c r="A46" t="s">
        <v>265</v>
      </c>
      <c r="B46" t="s">
        <v>183</v>
      </c>
      <c r="C46" t="s">
        <v>184</v>
      </c>
      <c r="D46" s="3">
        <v>22192</v>
      </c>
      <c r="E46" s="4">
        <f t="shared" ca="1" si="0"/>
        <v>56</v>
      </c>
      <c r="F46" t="str">
        <f t="shared" ca="1" si="1"/>
        <v>40-60</v>
      </c>
      <c r="G46" t="s">
        <v>266</v>
      </c>
    </row>
    <row r="47" spans="1:7" x14ac:dyDescent="0.35">
      <c r="A47" t="s">
        <v>267</v>
      </c>
      <c r="B47" t="s">
        <v>183</v>
      </c>
      <c r="C47" t="s">
        <v>184</v>
      </c>
      <c r="D47" s="3">
        <v>23356</v>
      </c>
      <c r="E47" s="4">
        <f t="shared" ca="1" si="0"/>
        <v>53</v>
      </c>
      <c r="F47" t="str">
        <f t="shared" ca="1" si="1"/>
        <v>40-60</v>
      </c>
      <c r="G47" t="s">
        <v>266</v>
      </c>
    </row>
    <row r="48" spans="1:7" x14ac:dyDescent="0.35">
      <c r="A48" t="s">
        <v>268</v>
      </c>
      <c r="B48" t="s">
        <v>212</v>
      </c>
      <c r="C48" t="s">
        <v>184</v>
      </c>
      <c r="D48" s="3">
        <v>22857</v>
      </c>
      <c r="E48" s="4">
        <f t="shared" ca="1" si="0"/>
        <v>54</v>
      </c>
      <c r="F48" t="str">
        <f t="shared" ca="1" si="1"/>
        <v>40-60</v>
      </c>
      <c r="G48" t="s">
        <v>266</v>
      </c>
    </row>
    <row r="49" spans="1:7" x14ac:dyDescent="0.35">
      <c r="A49" t="s">
        <v>269</v>
      </c>
      <c r="B49" t="s">
        <v>212</v>
      </c>
      <c r="C49" t="s">
        <v>184</v>
      </c>
      <c r="D49" s="3">
        <v>26151</v>
      </c>
      <c r="E49" s="4">
        <f t="shared" ca="1" si="0"/>
        <v>45</v>
      </c>
      <c r="F49" t="str">
        <f t="shared" ca="1" si="1"/>
        <v>40-60</v>
      </c>
      <c r="G49" t="s">
        <v>266</v>
      </c>
    </row>
    <row r="50" spans="1:7" x14ac:dyDescent="0.35">
      <c r="A50" t="s">
        <v>270</v>
      </c>
      <c r="B50" t="s">
        <v>189</v>
      </c>
      <c r="C50" t="s">
        <v>184</v>
      </c>
      <c r="D50" s="3">
        <v>27178</v>
      </c>
      <c r="E50" s="4">
        <f t="shared" ca="1" si="0"/>
        <v>42</v>
      </c>
      <c r="F50" t="str">
        <f t="shared" ca="1" si="1"/>
        <v>40-60</v>
      </c>
      <c r="G50" t="s">
        <v>266</v>
      </c>
    </row>
    <row r="51" spans="1:7" x14ac:dyDescent="0.35">
      <c r="A51" t="s">
        <v>271</v>
      </c>
      <c r="B51" t="s">
        <v>272</v>
      </c>
      <c r="C51" t="s">
        <v>184</v>
      </c>
      <c r="D51" s="3">
        <v>18276</v>
      </c>
      <c r="E51" s="4">
        <f t="shared" ca="1" si="0"/>
        <v>66</v>
      </c>
      <c r="F51" t="str">
        <f t="shared" ca="1" si="1"/>
        <v>víc než 60</v>
      </c>
      <c r="G51" t="s">
        <v>266</v>
      </c>
    </row>
    <row r="52" spans="1:7" x14ac:dyDescent="0.35">
      <c r="A52" t="s">
        <v>273</v>
      </c>
      <c r="B52" t="s">
        <v>234</v>
      </c>
      <c r="C52" t="s">
        <v>197</v>
      </c>
      <c r="D52" s="3">
        <v>15089</v>
      </c>
      <c r="E52" s="4">
        <f t="shared" ca="1" si="0"/>
        <v>75</v>
      </c>
      <c r="F52" t="str">
        <f t="shared" ca="1" si="1"/>
        <v>víc než 60</v>
      </c>
      <c r="G52" t="s">
        <v>266</v>
      </c>
    </row>
    <row r="53" spans="1:7" x14ac:dyDescent="0.35">
      <c r="A53" t="s">
        <v>274</v>
      </c>
      <c r="B53" t="s">
        <v>275</v>
      </c>
      <c r="C53" t="s">
        <v>184</v>
      </c>
      <c r="D53" s="3">
        <v>16163</v>
      </c>
      <c r="E53" s="4">
        <f t="shared" ca="1" si="0"/>
        <v>72</v>
      </c>
      <c r="F53" t="str">
        <f t="shared" ca="1" si="1"/>
        <v>víc než 60</v>
      </c>
      <c r="G53" t="s">
        <v>266</v>
      </c>
    </row>
    <row r="54" spans="1:7" x14ac:dyDescent="0.35">
      <c r="A54" t="s">
        <v>276</v>
      </c>
      <c r="B54" t="s">
        <v>277</v>
      </c>
      <c r="C54" t="s">
        <v>197</v>
      </c>
      <c r="D54" s="3">
        <v>27390</v>
      </c>
      <c r="E54" s="4">
        <f t="shared" ca="1" si="0"/>
        <v>42</v>
      </c>
      <c r="F54" t="str">
        <f t="shared" ca="1" si="1"/>
        <v>40-60</v>
      </c>
      <c r="G54" t="s">
        <v>266</v>
      </c>
    </row>
    <row r="55" spans="1:7" x14ac:dyDescent="0.35">
      <c r="A55" t="s">
        <v>278</v>
      </c>
      <c r="B55" t="s">
        <v>221</v>
      </c>
      <c r="C55" t="s">
        <v>184</v>
      </c>
      <c r="D55" s="3">
        <v>23102</v>
      </c>
      <c r="E55" s="4">
        <f t="shared" ca="1" si="0"/>
        <v>53</v>
      </c>
      <c r="F55" t="str">
        <f t="shared" ca="1" si="1"/>
        <v>40-60</v>
      </c>
      <c r="G55" t="s">
        <v>279</v>
      </c>
    </row>
    <row r="56" spans="1:7" x14ac:dyDescent="0.35">
      <c r="A56" t="s">
        <v>280</v>
      </c>
      <c r="B56" t="s">
        <v>281</v>
      </c>
      <c r="C56" t="s">
        <v>197</v>
      </c>
      <c r="D56" s="3">
        <v>23707</v>
      </c>
      <c r="E56" s="4">
        <f t="shared" ca="1" si="0"/>
        <v>52</v>
      </c>
      <c r="F56" t="str">
        <f t="shared" ca="1" si="1"/>
        <v>40-60</v>
      </c>
      <c r="G56" t="s">
        <v>279</v>
      </c>
    </row>
    <row r="57" spans="1:7" x14ac:dyDescent="0.35">
      <c r="A57" t="s">
        <v>282</v>
      </c>
      <c r="B57" t="s">
        <v>228</v>
      </c>
      <c r="C57" t="s">
        <v>184</v>
      </c>
      <c r="D57" s="3">
        <v>23917</v>
      </c>
      <c r="E57" s="4">
        <f t="shared" ca="1" si="0"/>
        <v>51</v>
      </c>
      <c r="F57" t="str">
        <f t="shared" ca="1" si="1"/>
        <v>40-60</v>
      </c>
      <c r="G57" t="s">
        <v>279</v>
      </c>
    </row>
    <row r="58" spans="1:7" x14ac:dyDescent="0.35">
      <c r="A58" t="s">
        <v>283</v>
      </c>
      <c r="B58" t="s">
        <v>284</v>
      </c>
      <c r="C58" t="s">
        <v>184</v>
      </c>
      <c r="D58" s="3">
        <v>22219</v>
      </c>
      <c r="E58" s="4">
        <f t="shared" ca="1" si="0"/>
        <v>56</v>
      </c>
      <c r="F58" t="str">
        <f t="shared" ca="1" si="1"/>
        <v>40-60</v>
      </c>
      <c r="G58" t="s">
        <v>279</v>
      </c>
    </row>
    <row r="59" spans="1:7" x14ac:dyDescent="0.35">
      <c r="A59" t="s">
        <v>285</v>
      </c>
      <c r="B59" t="s">
        <v>245</v>
      </c>
      <c r="C59" t="s">
        <v>197</v>
      </c>
      <c r="D59" s="3">
        <v>22593</v>
      </c>
      <c r="E59" s="4">
        <f t="shared" ca="1" si="0"/>
        <v>55</v>
      </c>
      <c r="F59" t="str">
        <f t="shared" ca="1" si="1"/>
        <v>40-60</v>
      </c>
      <c r="G59" t="s">
        <v>279</v>
      </c>
    </row>
    <row r="60" spans="1:7" x14ac:dyDescent="0.35">
      <c r="A60" t="s">
        <v>286</v>
      </c>
      <c r="B60" t="s">
        <v>183</v>
      </c>
      <c r="C60" t="s">
        <v>184</v>
      </c>
      <c r="D60" s="3">
        <v>24204</v>
      </c>
      <c r="E60" s="4">
        <f t="shared" ca="1" si="0"/>
        <v>50</v>
      </c>
      <c r="F60" t="str">
        <f t="shared" ca="1" si="1"/>
        <v>40-60</v>
      </c>
      <c r="G60" t="s">
        <v>279</v>
      </c>
    </row>
    <row r="61" spans="1:7" x14ac:dyDescent="0.35">
      <c r="A61" t="s">
        <v>287</v>
      </c>
      <c r="B61" t="s">
        <v>202</v>
      </c>
      <c r="C61" t="s">
        <v>197</v>
      </c>
      <c r="D61" s="3">
        <v>26767</v>
      </c>
      <c r="E61" s="4">
        <f t="shared" ca="1" si="0"/>
        <v>43</v>
      </c>
      <c r="F61" t="str">
        <f t="shared" ca="1" si="1"/>
        <v>40-60</v>
      </c>
      <c r="G61" t="s">
        <v>279</v>
      </c>
    </row>
    <row r="62" spans="1:7" x14ac:dyDescent="0.35">
      <c r="A62" t="s">
        <v>288</v>
      </c>
      <c r="B62" t="s">
        <v>217</v>
      </c>
      <c r="C62" t="s">
        <v>197</v>
      </c>
      <c r="D62" s="3">
        <v>17126</v>
      </c>
      <c r="E62" s="4">
        <f t="shared" ca="1" si="0"/>
        <v>70</v>
      </c>
      <c r="F62" t="str">
        <f t="shared" ca="1" si="1"/>
        <v>víc než 60</v>
      </c>
      <c r="G62" t="s">
        <v>279</v>
      </c>
    </row>
    <row r="63" spans="1:7" x14ac:dyDescent="0.35">
      <c r="A63" t="s">
        <v>289</v>
      </c>
      <c r="B63" t="s">
        <v>202</v>
      </c>
      <c r="C63" t="s">
        <v>197</v>
      </c>
      <c r="D63" s="3">
        <v>21362</v>
      </c>
      <c r="E63" s="4">
        <f t="shared" ca="1" si="0"/>
        <v>58</v>
      </c>
      <c r="F63" t="str">
        <f t="shared" ca="1" si="1"/>
        <v>40-60</v>
      </c>
      <c r="G63" t="s">
        <v>279</v>
      </c>
    </row>
    <row r="64" spans="1:7" x14ac:dyDescent="0.35">
      <c r="A64" t="s">
        <v>290</v>
      </c>
      <c r="B64" t="s">
        <v>191</v>
      </c>
      <c r="C64" t="s">
        <v>184</v>
      </c>
      <c r="D64" s="3">
        <v>21699</v>
      </c>
      <c r="E64" s="4">
        <f t="shared" ca="1" si="0"/>
        <v>57</v>
      </c>
      <c r="F64" t="str">
        <f t="shared" ca="1" si="1"/>
        <v>40-60</v>
      </c>
      <c r="G64" t="s">
        <v>279</v>
      </c>
    </row>
    <row r="65" spans="1:7" x14ac:dyDescent="0.35">
      <c r="A65" t="s">
        <v>258</v>
      </c>
      <c r="B65" t="s">
        <v>183</v>
      </c>
      <c r="C65" t="s">
        <v>184</v>
      </c>
      <c r="D65" s="3">
        <v>20354</v>
      </c>
      <c r="E65" s="4">
        <f t="shared" ca="1" si="0"/>
        <v>61</v>
      </c>
      <c r="F65" t="str">
        <f t="shared" ca="1" si="1"/>
        <v>víc než 60</v>
      </c>
      <c r="G65" t="s">
        <v>279</v>
      </c>
    </row>
    <row r="66" spans="1:7" x14ac:dyDescent="0.35">
      <c r="A66" t="s">
        <v>291</v>
      </c>
      <c r="B66" t="s">
        <v>240</v>
      </c>
      <c r="C66" t="s">
        <v>184</v>
      </c>
      <c r="D66" s="3">
        <v>17718</v>
      </c>
      <c r="E66" s="4">
        <f t="shared" ref="E66:E97" ca="1" si="2">YEAR(TODAY())-YEAR(D66)</f>
        <v>68</v>
      </c>
      <c r="F66" t="str">
        <f t="shared" ref="F66:F97" ca="1" si="3">IF(E66&lt;=25,"méně než 25",IF(E66&lt;=40,"25-40",IF(E66&lt;=60,"40-60","víc než 60")))</f>
        <v>víc než 60</v>
      </c>
      <c r="G66" t="s">
        <v>279</v>
      </c>
    </row>
    <row r="67" spans="1:7" x14ac:dyDescent="0.35">
      <c r="A67" t="s">
        <v>292</v>
      </c>
      <c r="B67" t="s">
        <v>293</v>
      </c>
      <c r="C67" t="s">
        <v>197</v>
      </c>
      <c r="D67" s="3">
        <v>15751</v>
      </c>
      <c r="E67" s="4">
        <f t="shared" ca="1" si="2"/>
        <v>73</v>
      </c>
      <c r="F67" t="str">
        <f t="shared" ca="1" si="3"/>
        <v>víc než 60</v>
      </c>
      <c r="G67" t="s">
        <v>279</v>
      </c>
    </row>
    <row r="68" spans="1:7" x14ac:dyDescent="0.35">
      <c r="A68" t="s">
        <v>294</v>
      </c>
      <c r="B68" t="s">
        <v>183</v>
      </c>
      <c r="C68" t="s">
        <v>184</v>
      </c>
      <c r="D68" s="3">
        <v>15350</v>
      </c>
      <c r="E68" s="4">
        <f t="shared" ca="1" si="2"/>
        <v>74</v>
      </c>
      <c r="F68" t="str">
        <f t="shared" ca="1" si="3"/>
        <v>víc než 60</v>
      </c>
      <c r="G68" t="s">
        <v>279</v>
      </c>
    </row>
    <row r="69" spans="1:7" x14ac:dyDescent="0.35">
      <c r="A69" t="s">
        <v>295</v>
      </c>
      <c r="B69" t="s">
        <v>296</v>
      </c>
      <c r="C69" t="s">
        <v>184</v>
      </c>
      <c r="D69" s="3">
        <v>25534</v>
      </c>
      <c r="E69" s="4">
        <f t="shared" ca="1" si="2"/>
        <v>47</v>
      </c>
      <c r="F69" t="str">
        <f t="shared" ca="1" si="3"/>
        <v>40-60</v>
      </c>
      <c r="G69" t="s">
        <v>297</v>
      </c>
    </row>
    <row r="70" spans="1:7" x14ac:dyDescent="0.35">
      <c r="A70" t="s">
        <v>298</v>
      </c>
      <c r="B70" t="s">
        <v>272</v>
      </c>
      <c r="C70" t="s">
        <v>184</v>
      </c>
      <c r="D70" s="3">
        <v>22329</v>
      </c>
      <c r="E70" s="4">
        <f t="shared" ca="1" si="2"/>
        <v>55</v>
      </c>
      <c r="F70" t="str">
        <f t="shared" ca="1" si="3"/>
        <v>40-60</v>
      </c>
      <c r="G70" t="s">
        <v>297</v>
      </c>
    </row>
    <row r="71" spans="1:7" x14ac:dyDescent="0.35">
      <c r="A71" t="s">
        <v>299</v>
      </c>
      <c r="B71" t="s">
        <v>189</v>
      </c>
      <c r="C71" t="s">
        <v>184</v>
      </c>
      <c r="D71" s="3">
        <v>27014</v>
      </c>
      <c r="E71" s="4">
        <f t="shared" ca="1" si="2"/>
        <v>43</v>
      </c>
      <c r="F71" t="str">
        <f t="shared" ca="1" si="3"/>
        <v>40-60</v>
      </c>
      <c r="G71" t="s">
        <v>297</v>
      </c>
    </row>
    <row r="72" spans="1:7" x14ac:dyDescent="0.35">
      <c r="A72" t="s">
        <v>300</v>
      </c>
      <c r="B72" t="s">
        <v>219</v>
      </c>
      <c r="C72" t="s">
        <v>184</v>
      </c>
      <c r="D72" s="3">
        <v>22379</v>
      </c>
      <c r="E72" s="4">
        <f t="shared" ca="1" si="2"/>
        <v>55</v>
      </c>
      <c r="F72" t="str">
        <f t="shared" ca="1" si="3"/>
        <v>40-60</v>
      </c>
      <c r="G72" t="s">
        <v>297</v>
      </c>
    </row>
    <row r="73" spans="1:7" x14ac:dyDescent="0.35">
      <c r="A73" t="s">
        <v>301</v>
      </c>
      <c r="B73" t="s">
        <v>189</v>
      </c>
      <c r="C73" t="s">
        <v>184</v>
      </c>
      <c r="D73" s="3">
        <v>26092</v>
      </c>
      <c r="E73" s="4">
        <f t="shared" ca="1" si="2"/>
        <v>45</v>
      </c>
      <c r="F73" t="str">
        <f t="shared" ca="1" si="3"/>
        <v>40-60</v>
      </c>
      <c r="G73" t="s">
        <v>297</v>
      </c>
    </row>
    <row r="74" spans="1:7" x14ac:dyDescent="0.35">
      <c r="A74" t="s">
        <v>302</v>
      </c>
      <c r="B74" t="s">
        <v>303</v>
      </c>
      <c r="C74" t="s">
        <v>184</v>
      </c>
      <c r="D74" s="3">
        <v>21899</v>
      </c>
      <c r="E74" s="4">
        <f t="shared" ca="1" si="2"/>
        <v>57</v>
      </c>
      <c r="F74" t="str">
        <f t="shared" ca="1" si="3"/>
        <v>40-60</v>
      </c>
      <c r="G74" t="s">
        <v>297</v>
      </c>
    </row>
    <row r="75" spans="1:7" x14ac:dyDescent="0.35">
      <c r="A75" t="s">
        <v>304</v>
      </c>
      <c r="B75" t="s">
        <v>217</v>
      </c>
      <c r="C75" t="s">
        <v>197</v>
      </c>
      <c r="D75" s="3">
        <v>25329</v>
      </c>
      <c r="E75" s="4">
        <f t="shared" ca="1" si="2"/>
        <v>47</v>
      </c>
      <c r="F75" t="str">
        <f t="shared" ca="1" si="3"/>
        <v>40-60</v>
      </c>
      <c r="G75" t="s">
        <v>297</v>
      </c>
    </row>
    <row r="76" spans="1:7" x14ac:dyDescent="0.35">
      <c r="A76" t="s">
        <v>305</v>
      </c>
      <c r="B76" t="s">
        <v>191</v>
      </c>
      <c r="C76" t="s">
        <v>184</v>
      </c>
      <c r="D76" s="3">
        <v>26316</v>
      </c>
      <c r="E76" s="4">
        <f t="shared" ca="1" si="2"/>
        <v>44</v>
      </c>
      <c r="F76" t="str">
        <f t="shared" ca="1" si="3"/>
        <v>40-60</v>
      </c>
      <c r="G76" t="s">
        <v>297</v>
      </c>
    </row>
    <row r="77" spans="1:7" x14ac:dyDescent="0.35">
      <c r="A77" t="s">
        <v>306</v>
      </c>
      <c r="B77" t="s">
        <v>307</v>
      </c>
      <c r="C77" t="s">
        <v>184</v>
      </c>
      <c r="D77" s="3">
        <v>21905</v>
      </c>
      <c r="E77" s="4">
        <f t="shared" ca="1" si="2"/>
        <v>57</v>
      </c>
      <c r="F77" t="str">
        <f t="shared" ca="1" si="3"/>
        <v>40-60</v>
      </c>
      <c r="G77" t="s">
        <v>297</v>
      </c>
    </row>
    <row r="78" spans="1:7" x14ac:dyDescent="0.35">
      <c r="A78" t="s">
        <v>308</v>
      </c>
      <c r="B78" t="s">
        <v>183</v>
      </c>
      <c r="C78" t="s">
        <v>184</v>
      </c>
      <c r="D78" s="3">
        <v>24340</v>
      </c>
      <c r="E78" s="4">
        <f t="shared" ca="1" si="2"/>
        <v>50</v>
      </c>
      <c r="F78" t="str">
        <f t="shared" ca="1" si="3"/>
        <v>40-60</v>
      </c>
      <c r="G78" t="s">
        <v>297</v>
      </c>
    </row>
    <row r="79" spans="1:7" x14ac:dyDescent="0.35">
      <c r="A79" t="s">
        <v>309</v>
      </c>
      <c r="B79" t="s">
        <v>310</v>
      </c>
      <c r="C79" t="s">
        <v>184</v>
      </c>
      <c r="D79" s="3">
        <v>26258</v>
      </c>
      <c r="E79" s="4">
        <f t="shared" ca="1" si="2"/>
        <v>45</v>
      </c>
      <c r="F79" t="str">
        <f t="shared" ca="1" si="3"/>
        <v>40-60</v>
      </c>
      <c r="G79" t="s">
        <v>297</v>
      </c>
    </row>
    <row r="80" spans="1:7" x14ac:dyDescent="0.35">
      <c r="A80" t="s">
        <v>311</v>
      </c>
      <c r="B80" t="s">
        <v>196</v>
      </c>
      <c r="C80" t="s">
        <v>197</v>
      </c>
      <c r="D80" s="3">
        <v>22866</v>
      </c>
      <c r="E80" s="4">
        <f t="shared" ca="1" si="2"/>
        <v>54</v>
      </c>
      <c r="F80" t="str">
        <f t="shared" ca="1" si="3"/>
        <v>40-60</v>
      </c>
      <c r="G80" t="s">
        <v>297</v>
      </c>
    </row>
    <row r="81" spans="1:7" x14ac:dyDescent="0.35">
      <c r="A81" t="s">
        <v>312</v>
      </c>
      <c r="B81" t="s">
        <v>313</v>
      </c>
      <c r="C81" t="s">
        <v>184</v>
      </c>
      <c r="D81" s="3">
        <v>23599</v>
      </c>
      <c r="E81" s="4">
        <f t="shared" ca="1" si="2"/>
        <v>52</v>
      </c>
      <c r="F81" t="str">
        <f t="shared" ca="1" si="3"/>
        <v>40-60</v>
      </c>
      <c r="G81" t="s">
        <v>297</v>
      </c>
    </row>
    <row r="82" spans="1:7" x14ac:dyDescent="0.35">
      <c r="A82" t="s">
        <v>314</v>
      </c>
      <c r="B82" t="s">
        <v>221</v>
      </c>
      <c r="C82" t="s">
        <v>184</v>
      </c>
      <c r="D82" s="3">
        <v>25526</v>
      </c>
      <c r="E82" s="4">
        <f t="shared" ca="1" si="2"/>
        <v>47</v>
      </c>
      <c r="F82" t="str">
        <f t="shared" ca="1" si="3"/>
        <v>40-60</v>
      </c>
      <c r="G82" t="s">
        <v>297</v>
      </c>
    </row>
    <row r="83" spans="1:7" x14ac:dyDescent="0.35">
      <c r="A83" t="s">
        <v>315</v>
      </c>
      <c r="B83" t="s">
        <v>284</v>
      </c>
      <c r="C83" t="s">
        <v>184</v>
      </c>
      <c r="D83" s="3">
        <v>22297</v>
      </c>
      <c r="E83" s="4">
        <f t="shared" ca="1" si="2"/>
        <v>55</v>
      </c>
      <c r="F83" t="str">
        <f t="shared" ca="1" si="3"/>
        <v>40-60</v>
      </c>
      <c r="G83" t="s">
        <v>297</v>
      </c>
    </row>
    <row r="84" spans="1:7" x14ac:dyDescent="0.35">
      <c r="A84" t="s">
        <v>316</v>
      </c>
      <c r="B84" t="s">
        <v>317</v>
      </c>
      <c r="C84" t="s">
        <v>184</v>
      </c>
      <c r="D84" s="3">
        <v>22190</v>
      </c>
      <c r="E84" s="4">
        <f t="shared" ca="1" si="2"/>
        <v>56</v>
      </c>
      <c r="F84" t="str">
        <f t="shared" ca="1" si="3"/>
        <v>40-60</v>
      </c>
      <c r="G84" t="s">
        <v>297</v>
      </c>
    </row>
    <row r="85" spans="1:7" x14ac:dyDescent="0.35">
      <c r="A85" t="s">
        <v>318</v>
      </c>
      <c r="B85" t="s">
        <v>319</v>
      </c>
      <c r="C85" t="s">
        <v>197</v>
      </c>
      <c r="D85" s="3">
        <v>23234</v>
      </c>
      <c r="E85" s="4">
        <f t="shared" ca="1" si="2"/>
        <v>53</v>
      </c>
      <c r="F85" t="str">
        <f t="shared" ca="1" si="3"/>
        <v>40-60</v>
      </c>
      <c r="G85" t="s">
        <v>297</v>
      </c>
    </row>
    <row r="86" spans="1:7" x14ac:dyDescent="0.35">
      <c r="A86" t="s">
        <v>320</v>
      </c>
      <c r="B86" t="s">
        <v>321</v>
      </c>
      <c r="C86" t="s">
        <v>184</v>
      </c>
      <c r="D86" s="3">
        <v>24327</v>
      </c>
      <c r="E86" s="4">
        <f t="shared" ca="1" si="2"/>
        <v>50</v>
      </c>
      <c r="F86" t="str">
        <f t="shared" ca="1" si="3"/>
        <v>40-60</v>
      </c>
      <c r="G86" t="s">
        <v>297</v>
      </c>
    </row>
    <row r="87" spans="1:7" x14ac:dyDescent="0.35">
      <c r="A87" t="s">
        <v>322</v>
      </c>
      <c r="B87" t="s">
        <v>275</v>
      </c>
      <c r="C87" t="s">
        <v>184</v>
      </c>
      <c r="D87" s="3">
        <v>22943</v>
      </c>
      <c r="E87" s="4">
        <f t="shared" ca="1" si="2"/>
        <v>54</v>
      </c>
      <c r="F87" t="str">
        <f t="shared" ca="1" si="3"/>
        <v>40-60</v>
      </c>
      <c r="G87" t="s">
        <v>297</v>
      </c>
    </row>
    <row r="88" spans="1:7" x14ac:dyDescent="0.35">
      <c r="A88" t="s">
        <v>323</v>
      </c>
      <c r="B88" t="s">
        <v>324</v>
      </c>
      <c r="C88" t="s">
        <v>184</v>
      </c>
      <c r="D88" s="3">
        <v>16799</v>
      </c>
      <c r="E88" s="4">
        <f t="shared" ca="1" si="2"/>
        <v>71</v>
      </c>
      <c r="F88" t="str">
        <f t="shared" ca="1" si="3"/>
        <v>víc než 60</v>
      </c>
      <c r="G88" t="s">
        <v>297</v>
      </c>
    </row>
    <row r="89" spans="1:7" x14ac:dyDescent="0.35">
      <c r="A89" t="s">
        <v>325</v>
      </c>
      <c r="B89" t="s">
        <v>191</v>
      </c>
      <c r="C89" t="s">
        <v>184</v>
      </c>
      <c r="D89" s="3">
        <v>16288</v>
      </c>
      <c r="E89" s="4">
        <f t="shared" ca="1" si="2"/>
        <v>72</v>
      </c>
      <c r="F89" t="str">
        <f t="shared" ca="1" si="3"/>
        <v>víc než 60</v>
      </c>
      <c r="G89" t="s">
        <v>297</v>
      </c>
    </row>
    <row r="90" spans="1:7" x14ac:dyDescent="0.35">
      <c r="A90" t="s">
        <v>326</v>
      </c>
      <c r="B90" t="s">
        <v>275</v>
      </c>
      <c r="C90" t="s">
        <v>184</v>
      </c>
      <c r="D90" s="3">
        <v>16774</v>
      </c>
      <c r="E90" s="4">
        <f t="shared" ca="1" si="2"/>
        <v>71</v>
      </c>
      <c r="F90" t="str">
        <f t="shared" ca="1" si="3"/>
        <v>víc než 60</v>
      </c>
      <c r="G90" t="s">
        <v>297</v>
      </c>
    </row>
    <row r="91" spans="1:7" x14ac:dyDescent="0.35">
      <c r="A91" t="s">
        <v>327</v>
      </c>
      <c r="B91" t="s">
        <v>221</v>
      </c>
      <c r="C91" t="s">
        <v>184</v>
      </c>
      <c r="D91" s="3">
        <v>15239</v>
      </c>
      <c r="E91" s="4">
        <f t="shared" ca="1" si="2"/>
        <v>75</v>
      </c>
      <c r="F91" t="str">
        <f t="shared" ca="1" si="3"/>
        <v>víc než 60</v>
      </c>
      <c r="G91" t="s">
        <v>297</v>
      </c>
    </row>
    <row r="92" spans="1:7" x14ac:dyDescent="0.35">
      <c r="A92" t="s">
        <v>328</v>
      </c>
      <c r="B92" t="s">
        <v>259</v>
      </c>
      <c r="C92" t="s">
        <v>184</v>
      </c>
      <c r="D92" s="3">
        <v>19253</v>
      </c>
      <c r="E92" s="4">
        <f t="shared" ca="1" si="2"/>
        <v>64</v>
      </c>
      <c r="F92" t="str">
        <f t="shared" ca="1" si="3"/>
        <v>víc než 60</v>
      </c>
      <c r="G92" t="s">
        <v>297</v>
      </c>
    </row>
    <row r="93" spans="1:7" x14ac:dyDescent="0.35">
      <c r="A93" t="s">
        <v>329</v>
      </c>
      <c r="B93" t="s">
        <v>330</v>
      </c>
      <c r="C93" t="s">
        <v>184</v>
      </c>
      <c r="D93" s="3">
        <v>15027</v>
      </c>
      <c r="E93" s="4">
        <f t="shared" ca="1" si="2"/>
        <v>75</v>
      </c>
      <c r="F93" t="str">
        <f t="shared" ca="1" si="3"/>
        <v>víc než 60</v>
      </c>
      <c r="G93" t="s">
        <v>297</v>
      </c>
    </row>
    <row r="94" spans="1:7" x14ac:dyDescent="0.35">
      <c r="A94" t="s">
        <v>331</v>
      </c>
      <c r="B94" t="s">
        <v>332</v>
      </c>
      <c r="C94" t="s">
        <v>197</v>
      </c>
      <c r="D94" s="3">
        <v>17089</v>
      </c>
      <c r="E94" s="4">
        <f t="shared" ca="1" si="2"/>
        <v>70</v>
      </c>
      <c r="F94" t="str">
        <f t="shared" ca="1" si="3"/>
        <v>víc než 60</v>
      </c>
      <c r="G94" t="s">
        <v>297</v>
      </c>
    </row>
    <row r="95" spans="1:7" x14ac:dyDescent="0.35">
      <c r="A95" t="s">
        <v>333</v>
      </c>
      <c r="B95" t="s">
        <v>313</v>
      </c>
      <c r="C95" t="s">
        <v>184</v>
      </c>
      <c r="D95" s="3">
        <v>20598</v>
      </c>
      <c r="E95" s="4">
        <f t="shared" ca="1" si="2"/>
        <v>60</v>
      </c>
      <c r="F95" t="str">
        <f t="shared" ca="1" si="3"/>
        <v>40-60</v>
      </c>
      <c r="G95" t="s">
        <v>297</v>
      </c>
    </row>
    <row r="96" spans="1:7" x14ac:dyDescent="0.35">
      <c r="A96" t="s">
        <v>334</v>
      </c>
      <c r="B96" t="s">
        <v>183</v>
      </c>
      <c r="C96" t="s">
        <v>184</v>
      </c>
      <c r="D96" s="3">
        <v>20129</v>
      </c>
      <c r="E96" s="4">
        <f t="shared" ca="1" si="2"/>
        <v>61</v>
      </c>
      <c r="F96" t="str">
        <f t="shared" ca="1" si="3"/>
        <v>víc než 60</v>
      </c>
      <c r="G96" t="s">
        <v>297</v>
      </c>
    </row>
    <row r="97" spans="1:7" x14ac:dyDescent="0.35">
      <c r="A97" t="s">
        <v>335</v>
      </c>
      <c r="B97" t="s">
        <v>293</v>
      </c>
      <c r="C97" t="s">
        <v>197</v>
      </c>
      <c r="D97" s="3">
        <v>16649</v>
      </c>
      <c r="E97" s="4">
        <f t="shared" ca="1" si="2"/>
        <v>71</v>
      </c>
      <c r="F97" t="str">
        <f t="shared" ca="1" si="3"/>
        <v>víc než 60</v>
      </c>
      <c r="G97" t="s">
        <v>297</v>
      </c>
    </row>
    <row r="98" spans="1:7" x14ac:dyDescent="0.35">
      <c r="A98" t="s">
        <v>336</v>
      </c>
      <c r="B98" t="s">
        <v>337</v>
      </c>
      <c r="C98" t="s">
        <v>184</v>
      </c>
      <c r="D98" s="3">
        <v>16571</v>
      </c>
      <c r="E98" s="4">
        <f ca="1">YEAR(TODAY())-YEAR(D98)</f>
        <v>71</v>
      </c>
      <c r="F98" t="str">
        <f ca="1">IF(E98&lt;=25,"méně než 25",IF(E98&lt;=40,"25-40",IF(E98&lt;=60,"40-60","víc než 60")))</f>
        <v>víc než 60</v>
      </c>
      <c r="G98" t="s">
        <v>297</v>
      </c>
    </row>
    <row r="99" spans="1:7" x14ac:dyDescent="0.35">
      <c r="A99" t="s">
        <v>338</v>
      </c>
      <c r="B99" t="s">
        <v>228</v>
      </c>
      <c r="C99" t="s">
        <v>184</v>
      </c>
      <c r="D99" s="3">
        <v>16604</v>
      </c>
      <c r="E99" s="4">
        <f ca="1">YEAR(TODAY())-YEAR(D99)</f>
        <v>71</v>
      </c>
      <c r="F99" t="str">
        <f ca="1">IF(E99&lt;=25,"méně než 25",IF(E99&lt;=40,"25-40",IF(E99&lt;=60,"40-60","víc než 60")))</f>
        <v>víc než 60</v>
      </c>
      <c r="G99" t="s">
        <v>297</v>
      </c>
    </row>
    <row r="100" spans="1:7" x14ac:dyDescent="0.35">
      <c r="A100" t="s">
        <v>339</v>
      </c>
      <c r="B100" t="s">
        <v>332</v>
      </c>
      <c r="C100" t="s">
        <v>197</v>
      </c>
      <c r="D100" s="3">
        <v>27901</v>
      </c>
      <c r="E100" s="4">
        <f ca="1">YEAR(TODAY())-YEAR(D100)</f>
        <v>40</v>
      </c>
      <c r="F100" t="str">
        <f ca="1">IF(E100&lt;=25,"méně než 25",IF(E100&lt;=40,"25-40",IF(E100&lt;=60,"40-60","víc než 60")))</f>
        <v>25-40</v>
      </c>
      <c r="G100" t="s">
        <v>297</v>
      </c>
    </row>
    <row r="101" spans="1:7" x14ac:dyDescent="0.35">
      <c r="A101" t="s">
        <v>340</v>
      </c>
      <c r="B101" t="s">
        <v>341</v>
      </c>
      <c r="C101" t="s">
        <v>184</v>
      </c>
      <c r="D101" s="3">
        <v>19798</v>
      </c>
      <c r="E101" s="4">
        <f ca="1">YEAR(TODAY())-YEAR(D101)</f>
        <v>62</v>
      </c>
      <c r="F101" t="str">
        <f ca="1">IF(E101&lt;=25,"méně než 25",IF(E101&lt;=40,"25-40",IF(E101&lt;=60,"40-60","víc než 60")))</f>
        <v>víc než 60</v>
      </c>
      <c r="G101" t="s">
        <v>185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2"/>
  <sheetViews>
    <sheetView workbookViewId="0">
      <selection activeCell="B10" sqref="B10"/>
    </sheetView>
  </sheetViews>
  <sheetFormatPr defaultRowHeight="14.5" x14ac:dyDescent="0.35"/>
  <cols>
    <col min="1" max="1" width="27.81640625" bestFit="1" customWidth="1"/>
    <col min="2" max="2" width="11.26953125" customWidth="1"/>
    <col min="6" max="10" width="11.54296875" bestFit="1" customWidth="1"/>
  </cols>
  <sheetData>
    <row r="1" spans="1:10" ht="29" x14ac:dyDescent="0.35">
      <c r="A1" s="5" t="s">
        <v>342</v>
      </c>
      <c r="B1" s="5" t="s">
        <v>343</v>
      </c>
      <c r="C1" s="5" t="s">
        <v>344</v>
      </c>
      <c r="D1" s="5" t="s">
        <v>345</v>
      </c>
      <c r="E1" s="5" t="s">
        <v>346</v>
      </c>
      <c r="F1" s="5" t="s">
        <v>347</v>
      </c>
      <c r="G1" s="5" t="s">
        <v>348</v>
      </c>
      <c r="H1" s="5" t="s">
        <v>349</v>
      </c>
      <c r="I1" s="5" t="s">
        <v>350</v>
      </c>
      <c r="J1" s="5" t="s">
        <v>351</v>
      </c>
    </row>
    <row r="2" spans="1:10" x14ac:dyDescent="0.35">
      <c r="A2" t="s">
        <v>352</v>
      </c>
      <c r="B2" t="s">
        <v>212</v>
      </c>
      <c r="C2" t="s">
        <v>353</v>
      </c>
      <c r="D2" t="s">
        <v>354</v>
      </c>
      <c r="E2" t="s">
        <v>355</v>
      </c>
      <c r="F2" s="3">
        <v>38443</v>
      </c>
      <c r="G2" s="6">
        <v>36875000</v>
      </c>
      <c r="H2" s="6">
        <v>56339000</v>
      </c>
      <c r="I2" s="6">
        <v>26761025</v>
      </c>
      <c r="J2" s="6">
        <v>12845292</v>
      </c>
    </row>
    <row r="3" spans="1:10" x14ac:dyDescent="0.35">
      <c r="A3" t="s">
        <v>356</v>
      </c>
      <c r="B3" t="s">
        <v>357</v>
      </c>
      <c r="C3" t="s">
        <v>358</v>
      </c>
      <c r="D3" t="s">
        <v>354</v>
      </c>
      <c r="E3" t="s">
        <v>359</v>
      </c>
      <c r="F3" s="3">
        <v>37900</v>
      </c>
      <c r="G3" s="6">
        <v>47499000</v>
      </c>
      <c r="H3" s="6">
        <v>9979000</v>
      </c>
      <c r="I3" s="6">
        <v>4051474</v>
      </c>
      <c r="J3" s="6">
        <v>2005779</v>
      </c>
    </row>
    <row r="4" spans="1:10" x14ac:dyDescent="0.35">
      <c r="A4" t="s">
        <v>360</v>
      </c>
      <c r="B4" t="s">
        <v>234</v>
      </c>
      <c r="C4" t="s">
        <v>361</v>
      </c>
      <c r="D4" t="s">
        <v>362</v>
      </c>
      <c r="E4" t="s">
        <v>363</v>
      </c>
      <c r="F4" s="3">
        <v>38098</v>
      </c>
      <c r="G4" s="6">
        <v>999000</v>
      </c>
      <c r="H4" s="6">
        <v>1712000</v>
      </c>
      <c r="I4" s="6">
        <v>992960</v>
      </c>
      <c r="J4" s="6">
        <v>448544</v>
      </c>
    </row>
    <row r="5" spans="1:10" x14ac:dyDescent="0.35">
      <c r="A5" t="s">
        <v>364</v>
      </c>
      <c r="B5" t="s">
        <v>319</v>
      </c>
      <c r="C5" t="s">
        <v>365</v>
      </c>
      <c r="D5" t="s">
        <v>362</v>
      </c>
      <c r="E5" t="s">
        <v>355</v>
      </c>
      <c r="F5" s="3">
        <v>37912</v>
      </c>
      <c r="G5" s="6">
        <v>3303000</v>
      </c>
      <c r="H5" s="6">
        <v>763000</v>
      </c>
      <c r="I5" s="6">
        <v>344113</v>
      </c>
      <c r="J5" s="6">
        <v>207536</v>
      </c>
    </row>
    <row r="6" spans="1:10" x14ac:dyDescent="0.35">
      <c r="A6" t="s">
        <v>366</v>
      </c>
      <c r="B6" t="s">
        <v>367</v>
      </c>
      <c r="C6" t="s">
        <v>361</v>
      </c>
      <c r="D6" t="s">
        <v>354</v>
      </c>
      <c r="E6" t="s">
        <v>355</v>
      </c>
      <c r="F6" s="3">
        <v>37943</v>
      </c>
      <c r="G6" s="6">
        <v>41247000</v>
      </c>
      <c r="H6" s="6">
        <v>5015000</v>
      </c>
      <c r="I6" s="6">
        <v>2221645</v>
      </c>
      <c r="J6" s="6">
        <v>1499485</v>
      </c>
    </row>
    <row r="7" spans="1:10" x14ac:dyDescent="0.35">
      <c r="A7" t="s">
        <v>368</v>
      </c>
      <c r="B7" t="s">
        <v>191</v>
      </c>
      <c r="C7" t="s">
        <v>365</v>
      </c>
      <c r="D7" t="s">
        <v>369</v>
      </c>
      <c r="E7" t="s">
        <v>363</v>
      </c>
      <c r="F7" s="3">
        <v>37931</v>
      </c>
      <c r="G7" s="6">
        <v>44000</v>
      </c>
      <c r="H7" s="6">
        <v>295000</v>
      </c>
      <c r="I7" s="6">
        <v>127735</v>
      </c>
      <c r="J7" s="6">
        <v>64310</v>
      </c>
    </row>
    <row r="8" spans="1:10" x14ac:dyDescent="0.35">
      <c r="A8" t="s">
        <v>370</v>
      </c>
      <c r="B8" t="s">
        <v>234</v>
      </c>
      <c r="C8" t="s">
        <v>371</v>
      </c>
      <c r="D8" t="s">
        <v>362</v>
      </c>
      <c r="E8" t="s">
        <v>355</v>
      </c>
      <c r="F8" s="3">
        <v>38273</v>
      </c>
      <c r="G8" s="6">
        <v>8270000</v>
      </c>
      <c r="H8" s="6">
        <v>4952000</v>
      </c>
      <c r="I8" s="6">
        <v>2139264</v>
      </c>
      <c r="J8" s="6">
        <v>1025064</v>
      </c>
    </row>
    <row r="9" spans="1:10" x14ac:dyDescent="0.35">
      <c r="A9" t="s">
        <v>372</v>
      </c>
      <c r="B9" t="s">
        <v>228</v>
      </c>
      <c r="C9" t="s">
        <v>353</v>
      </c>
      <c r="D9" t="s">
        <v>362</v>
      </c>
      <c r="E9" t="s">
        <v>355</v>
      </c>
      <c r="F9" s="3">
        <v>37976</v>
      </c>
      <c r="G9" s="6">
        <v>3080000</v>
      </c>
      <c r="H9" s="6">
        <v>3257000</v>
      </c>
      <c r="I9" s="6">
        <v>1661070</v>
      </c>
      <c r="J9" s="6">
        <v>814250</v>
      </c>
    </row>
    <row r="10" spans="1:10" x14ac:dyDescent="0.35">
      <c r="A10" t="s">
        <v>373</v>
      </c>
      <c r="B10" t="s">
        <v>313</v>
      </c>
      <c r="C10" t="s">
        <v>374</v>
      </c>
      <c r="D10" t="s">
        <v>362</v>
      </c>
      <c r="E10" t="s">
        <v>359</v>
      </c>
      <c r="F10" s="3">
        <v>38158</v>
      </c>
      <c r="G10" s="6">
        <v>7683000</v>
      </c>
      <c r="H10" s="6">
        <v>736000</v>
      </c>
      <c r="I10" s="6">
        <v>440128</v>
      </c>
      <c r="J10" s="6">
        <v>208288</v>
      </c>
    </row>
    <row r="11" spans="1:10" x14ac:dyDescent="0.35">
      <c r="A11" t="s">
        <v>375</v>
      </c>
      <c r="B11" t="s">
        <v>367</v>
      </c>
      <c r="C11" t="s">
        <v>358</v>
      </c>
      <c r="D11" t="s">
        <v>354</v>
      </c>
      <c r="E11" t="s">
        <v>359</v>
      </c>
      <c r="F11" s="3">
        <v>38360</v>
      </c>
      <c r="G11" s="6">
        <v>73574000</v>
      </c>
      <c r="H11" s="6">
        <v>17064000</v>
      </c>
      <c r="I11" s="6">
        <v>8412552</v>
      </c>
      <c r="J11" s="6">
        <v>3685824</v>
      </c>
    </row>
    <row r="12" spans="1:10" x14ac:dyDescent="0.35">
      <c r="A12" t="s">
        <v>376</v>
      </c>
      <c r="B12" t="s">
        <v>191</v>
      </c>
      <c r="C12" t="s">
        <v>377</v>
      </c>
      <c r="D12" t="s">
        <v>369</v>
      </c>
      <c r="E12" t="s">
        <v>355</v>
      </c>
      <c r="F12" s="3">
        <v>37946</v>
      </c>
      <c r="G12" s="6">
        <v>904000</v>
      </c>
      <c r="H12" s="6">
        <v>238000</v>
      </c>
      <c r="I12" s="6">
        <v>120904</v>
      </c>
      <c r="J12" s="6">
        <v>50694</v>
      </c>
    </row>
    <row r="13" spans="1:10" x14ac:dyDescent="0.35">
      <c r="A13" t="s">
        <v>378</v>
      </c>
      <c r="B13" t="s">
        <v>228</v>
      </c>
      <c r="C13" t="s">
        <v>371</v>
      </c>
      <c r="D13" t="s">
        <v>369</v>
      </c>
      <c r="E13" t="s">
        <v>379</v>
      </c>
      <c r="F13" s="3">
        <v>38121</v>
      </c>
      <c r="G13" s="6">
        <v>493000</v>
      </c>
      <c r="H13" s="6">
        <v>72000</v>
      </c>
      <c r="I13" s="6">
        <v>28800</v>
      </c>
      <c r="J13" s="6">
        <v>19872</v>
      </c>
    </row>
    <row r="14" spans="1:10" x14ac:dyDescent="0.35">
      <c r="A14" t="s">
        <v>380</v>
      </c>
      <c r="B14" t="s">
        <v>319</v>
      </c>
      <c r="C14" t="s">
        <v>381</v>
      </c>
      <c r="D14" t="s">
        <v>362</v>
      </c>
      <c r="E14" t="s">
        <v>355</v>
      </c>
      <c r="F14" s="3">
        <v>38373</v>
      </c>
      <c r="G14" s="6">
        <v>3078000</v>
      </c>
      <c r="H14" s="6">
        <v>4089000</v>
      </c>
      <c r="I14" s="6">
        <v>2379798</v>
      </c>
      <c r="J14" s="6">
        <v>1198077</v>
      </c>
    </row>
    <row r="15" spans="1:10" x14ac:dyDescent="0.35">
      <c r="A15" t="s">
        <v>382</v>
      </c>
      <c r="B15" t="s">
        <v>367</v>
      </c>
      <c r="C15" t="s">
        <v>383</v>
      </c>
      <c r="D15" t="s">
        <v>369</v>
      </c>
      <c r="E15" t="s">
        <v>355</v>
      </c>
      <c r="F15" s="3">
        <v>38495</v>
      </c>
      <c r="G15" s="6">
        <v>695000</v>
      </c>
      <c r="H15" s="6">
        <v>30000</v>
      </c>
      <c r="I15" s="6">
        <v>15780</v>
      </c>
      <c r="J15" s="6">
        <v>8280</v>
      </c>
    </row>
    <row r="16" spans="1:10" x14ac:dyDescent="0.35">
      <c r="A16" t="s">
        <v>384</v>
      </c>
      <c r="B16" t="s">
        <v>357</v>
      </c>
      <c r="C16" t="s">
        <v>381</v>
      </c>
      <c r="D16" t="s">
        <v>362</v>
      </c>
      <c r="E16" t="s">
        <v>355</v>
      </c>
      <c r="F16" s="3">
        <v>38230</v>
      </c>
      <c r="G16" s="6">
        <v>3343000</v>
      </c>
      <c r="H16" s="6">
        <v>2031000</v>
      </c>
      <c r="I16" s="6">
        <v>989097</v>
      </c>
      <c r="J16" s="6">
        <v>424479</v>
      </c>
    </row>
    <row r="17" spans="1:10" x14ac:dyDescent="0.35">
      <c r="A17" t="s">
        <v>385</v>
      </c>
      <c r="B17" t="s">
        <v>357</v>
      </c>
      <c r="C17" t="s">
        <v>371</v>
      </c>
      <c r="D17" t="s">
        <v>362</v>
      </c>
      <c r="E17" t="s">
        <v>363</v>
      </c>
      <c r="F17" s="3">
        <v>38488</v>
      </c>
      <c r="G17" s="6">
        <v>7828000</v>
      </c>
      <c r="H17" s="6">
        <v>4650000</v>
      </c>
      <c r="I17" s="6">
        <v>2622600</v>
      </c>
      <c r="J17" s="6">
        <v>1185750</v>
      </c>
    </row>
    <row r="18" spans="1:10" x14ac:dyDescent="0.35">
      <c r="A18" t="s">
        <v>386</v>
      </c>
      <c r="B18" t="s">
        <v>313</v>
      </c>
      <c r="C18" t="s">
        <v>353</v>
      </c>
      <c r="D18" t="s">
        <v>362</v>
      </c>
      <c r="E18" t="s">
        <v>355</v>
      </c>
      <c r="F18" s="3">
        <v>37900</v>
      </c>
      <c r="G18" s="6">
        <v>3465000</v>
      </c>
      <c r="H18" s="6">
        <v>4304000</v>
      </c>
      <c r="I18" s="6">
        <v>2018576</v>
      </c>
      <c r="J18" s="6">
        <v>1020048</v>
      </c>
    </row>
    <row r="19" spans="1:10" x14ac:dyDescent="0.35">
      <c r="A19" t="s">
        <v>387</v>
      </c>
      <c r="B19" t="s">
        <v>191</v>
      </c>
      <c r="C19" t="s">
        <v>374</v>
      </c>
      <c r="D19" t="s">
        <v>362</v>
      </c>
      <c r="E19" t="s">
        <v>359</v>
      </c>
      <c r="F19" s="3">
        <v>38336</v>
      </c>
      <c r="G19" s="6">
        <v>1397000</v>
      </c>
      <c r="H19" s="6">
        <v>3593000</v>
      </c>
      <c r="I19" s="6">
        <v>2130649</v>
      </c>
      <c r="J19" s="6">
        <v>1027598</v>
      </c>
    </row>
    <row r="20" spans="1:10" x14ac:dyDescent="0.35">
      <c r="A20" t="s">
        <v>388</v>
      </c>
      <c r="B20" t="s">
        <v>357</v>
      </c>
      <c r="C20" t="s">
        <v>365</v>
      </c>
      <c r="D20" t="s">
        <v>369</v>
      </c>
      <c r="E20" t="s">
        <v>355</v>
      </c>
      <c r="F20" s="3">
        <v>38261</v>
      </c>
      <c r="G20" s="6">
        <v>477000</v>
      </c>
      <c r="H20" s="6">
        <v>234000</v>
      </c>
      <c r="I20" s="6">
        <v>126360</v>
      </c>
      <c r="J20" s="6">
        <v>67626</v>
      </c>
    </row>
    <row r="21" spans="1:10" x14ac:dyDescent="0.35">
      <c r="A21" t="s">
        <v>389</v>
      </c>
      <c r="B21" t="s">
        <v>234</v>
      </c>
      <c r="C21" t="s">
        <v>353</v>
      </c>
      <c r="D21" t="s">
        <v>362</v>
      </c>
      <c r="E21" t="s">
        <v>379</v>
      </c>
      <c r="F21" s="3">
        <v>38342</v>
      </c>
      <c r="G21" s="6">
        <v>3897000</v>
      </c>
      <c r="H21" s="6">
        <v>1798000</v>
      </c>
      <c r="I21" s="6">
        <v>726392</v>
      </c>
      <c r="J21" s="6">
        <v>517824</v>
      </c>
    </row>
    <row r="22" spans="1:10" x14ac:dyDescent="0.35">
      <c r="A22" t="s">
        <v>390</v>
      </c>
      <c r="B22" t="s">
        <v>319</v>
      </c>
      <c r="C22" t="s">
        <v>358</v>
      </c>
      <c r="D22" t="s">
        <v>354</v>
      </c>
      <c r="E22" t="s">
        <v>355</v>
      </c>
      <c r="F22" s="3">
        <v>38110</v>
      </c>
      <c r="G22" s="6">
        <v>59256000</v>
      </c>
      <c r="H22" s="6">
        <v>25531000</v>
      </c>
      <c r="I22" s="6">
        <v>14654794</v>
      </c>
      <c r="J22" s="6">
        <v>6995494</v>
      </c>
    </row>
    <row r="23" spans="1:10" x14ac:dyDescent="0.35">
      <c r="A23" t="s">
        <v>391</v>
      </c>
      <c r="B23" t="s">
        <v>392</v>
      </c>
      <c r="C23" t="s">
        <v>361</v>
      </c>
      <c r="D23" t="s">
        <v>362</v>
      </c>
      <c r="E23" t="s">
        <v>359</v>
      </c>
      <c r="F23" s="3">
        <v>38180</v>
      </c>
      <c r="G23" s="6">
        <v>7677000</v>
      </c>
      <c r="H23" s="6">
        <v>254000</v>
      </c>
      <c r="I23" s="6">
        <v>138430</v>
      </c>
      <c r="J23" s="6">
        <v>71120</v>
      </c>
    </row>
    <row r="24" spans="1:10" x14ac:dyDescent="0.35">
      <c r="A24" t="s">
        <v>393</v>
      </c>
      <c r="B24" t="s">
        <v>208</v>
      </c>
      <c r="C24" t="s">
        <v>381</v>
      </c>
      <c r="D24" t="s">
        <v>369</v>
      </c>
      <c r="E24" t="s">
        <v>363</v>
      </c>
      <c r="F24" s="3">
        <v>37999</v>
      </c>
      <c r="G24" s="6">
        <v>259000</v>
      </c>
      <c r="H24" s="6">
        <v>281000</v>
      </c>
      <c r="I24" s="6">
        <v>125045</v>
      </c>
      <c r="J24" s="6">
        <v>79523</v>
      </c>
    </row>
    <row r="25" spans="1:10" x14ac:dyDescent="0.35">
      <c r="A25" t="s">
        <v>394</v>
      </c>
      <c r="B25" t="s">
        <v>208</v>
      </c>
      <c r="C25" t="s">
        <v>381</v>
      </c>
      <c r="D25" t="s">
        <v>362</v>
      </c>
      <c r="E25" t="s">
        <v>355</v>
      </c>
      <c r="F25" s="3">
        <v>37982</v>
      </c>
      <c r="G25" s="6">
        <v>5381000</v>
      </c>
      <c r="H25" s="6">
        <v>4866000</v>
      </c>
      <c r="I25" s="6">
        <v>2900136</v>
      </c>
      <c r="J25" s="6">
        <v>1289490</v>
      </c>
    </row>
    <row r="26" spans="1:10" x14ac:dyDescent="0.35">
      <c r="A26" t="s">
        <v>395</v>
      </c>
      <c r="B26" t="s">
        <v>191</v>
      </c>
      <c r="C26" t="s">
        <v>361</v>
      </c>
      <c r="D26" t="s">
        <v>362</v>
      </c>
      <c r="E26" t="s">
        <v>355</v>
      </c>
      <c r="F26" s="3">
        <v>38307</v>
      </c>
      <c r="G26" s="6">
        <v>496000</v>
      </c>
      <c r="H26" s="6">
        <v>2592000</v>
      </c>
      <c r="I26" s="6">
        <v>1062720</v>
      </c>
      <c r="J26" s="6">
        <v>697248</v>
      </c>
    </row>
    <row r="27" spans="1:10" x14ac:dyDescent="0.35">
      <c r="A27" t="s">
        <v>396</v>
      </c>
      <c r="B27" t="s">
        <v>357</v>
      </c>
      <c r="C27" t="s">
        <v>397</v>
      </c>
      <c r="D27" t="s">
        <v>369</v>
      </c>
      <c r="E27" t="s">
        <v>379</v>
      </c>
      <c r="F27" s="3">
        <v>38498</v>
      </c>
      <c r="G27" s="6">
        <v>584000</v>
      </c>
      <c r="H27" s="6">
        <v>146000</v>
      </c>
      <c r="I27" s="6">
        <v>83658</v>
      </c>
      <c r="J27" s="6">
        <v>34456</v>
      </c>
    </row>
    <row r="28" spans="1:10" x14ac:dyDescent="0.35">
      <c r="A28" t="s">
        <v>398</v>
      </c>
      <c r="B28" t="s">
        <v>234</v>
      </c>
      <c r="C28" t="s">
        <v>397</v>
      </c>
      <c r="D28" t="s">
        <v>362</v>
      </c>
      <c r="E28" t="s">
        <v>355</v>
      </c>
      <c r="F28" s="3">
        <v>38383</v>
      </c>
      <c r="G28" s="6">
        <v>2656000</v>
      </c>
      <c r="H28" s="6">
        <v>3996000</v>
      </c>
      <c r="I28" s="6">
        <v>2393604</v>
      </c>
      <c r="J28" s="6">
        <v>907092</v>
      </c>
    </row>
    <row r="29" spans="1:10" x14ac:dyDescent="0.35">
      <c r="A29" t="s">
        <v>399</v>
      </c>
      <c r="B29" t="s">
        <v>400</v>
      </c>
      <c r="C29" t="s">
        <v>361</v>
      </c>
      <c r="D29" t="s">
        <v>362</v>
      </c>
      <c r="E29" t="s">
        <v>355</v>
      </c>
      <c r="F29" s="3">
        <v>38159</v>
      </c>
      <c r="G29" s="6">
        <v>3275000</v>
      </c>
      <c r="H29" s="6">
        <v>2273000</v>
      </c>
      <c r="I29" s="6">
        <v>1329705</v>
      </c>
      <c r="J29" s="6">
        <v>563704</v>
      </c>
    </row>
    <row r="30" spans="1:10" x14ac:dyDescent="0.35">
      <c r="A30" t="s">
        <v>401</v>
      </c>
      <c r="B30" t="s">
        <v>402</v>
      </c>
      <c r="C30" t="s">
        <v>377</v>
      </c>
      <c r="D30" t="s">
        <v>362</v>
      </c>
      <c r="E30" t="s">
        <v>363</v>
      </c>
      <c r="F30" s="3">
        <v>38361</v>
      </c>
      <c r="G30" s="6">
        <v>4819000</v>
      </c>
      <c r="H30" s="6">
        <v>3054000</v>
      </c>
      <c r="I30" s="6">
        <v>1627782</v>
      </c>
      <c r="J30" s="6">
        <v>742122</v>
      </c>
    </row>
    <row r="31" spans="1:10" x14ac:dyDescent="0.35">
      <c r="A31" t="s">
        <v>403</v>
      </c>
      <c r="B31" t="s">
        <v>307</v>
      </c>
      <c r="C31" t="s">
        <v>377</v>
      </c>
      <c r="D31" t="s">
        <v>362</v>
      </c>
      <c r="E31" t="s">
        <v>355</v>
      </c>
      <c r="F31" s="3">
        <v>38268</v>
      </c>
      <c r="G31" s="6">
        <v>829000</v>
      </c>
      <c r="H31" s="6">
        <v>42000</v>
      </c>
      <c r="I31" s="6">
        <v>18648</v>
      </c>
      <c r="J31" s="6">
        <v>9786</v>
      </c>
    </row>
    <row r="32" spans="1:10" x14ac:dyDescent="0.35">
      <c r="A32" t="s">
        <v>404</v>
      </c>
      <c r="B32" t="s">
        <v>313</v>
      </c>
      <c r="C32" t="s">
        <v>381</v>
      </c>
      <c r="D32" t="s">
        <v>362</v>
      </c>
      <c r="E32" t="s">
        <v>359</v>
      </c>
      <c r="F32" s="3">
        <v>38070</v>
      </c>
      <c r="G32" s="6">
        <v>918000</v>
      </c>
      <c r="H32" s="6">
        <v>1125000</v>
      </c>
      <c r="I32" s="6">
        <v>499500</v>
      </c>
      <c r="J32" s="6">
        <v>293625</v>
      </c>
    </row>
    <row r="33" spans="1:10" x14ac:dyDescent="0.35">
      <c r="A33" t="s">
        <v>405</v>
      </c>
      <c r="B33" t="s">
        <v>191</v>
      </c>
      <c r="C33" t="s">
        <v>361</v>
      </c>
      <c r="D33" t="s">
        <v>362</v>
      </c>
      <c r="E33" t="s">
        <v>363</v>
      </c>
      <c r="F33" s="3">
        <v>38429</v>
      </c>
      <c r="G33" s="6">
        <v>9951000</v>
      </c>
      <c r="H33" s="6">
        <v>264000</v>
      </c>
      <c r="I33" s="6">
        <v>124608</v>
      </c>
      <c r="J33" s="6">
        <v>73656</v>
      </c>
    </row>
    <row r="34" spans="1:10" x14ac:dyDescent="0.35">
      <c r="A34" t="s">
        <v>406</v>
      </c>
      <c r="B34" t="s">
        <v>234</v>
      </c>
      <c r="C34" t="s">
        <v>365</v>
      </c>
      <c r="D34" t="s">
        <v>369</v>
      </c>
      <c r="E34" t="s">
        <v>355</v>
      </c>
      <c r="F34" s="3">
        <v>38168</v>
      </c>
      <c r="G34" s="6">
        <v>449000</v>
      </c>
      <c r="H34" s="6">
        <v>131000</v>
      </c>
      <c r="I34" s="6">
        <v>78600</v>
      </c>
      <c r="J34" s="6">
        <v>26724</v>
      </c>
    </row>
    <row r="35" spans="1:10" x14ac:dyDescent="0.35">
      <c r="A35" t="s">
        <v>403</v>
      </c>
      <c r="B35" t="s">
        <v>307</v>
      </c>
      <c r="C35" t="s">
        <v>377</v>
      </c>
      <c r="D35" t="s">
        <v>362</v>
      </c>
      <c r="E35" t="s">
        <v>355</v>
      </c>
      <c r="F35" s="3">
        <v>38268</v>
      </c>
      <c r="G35" s="6">
        <v>5010000</v>
      </c>
      <c r="H35" s="6">
        <v>242000</v>
      </c>
      <c r="I35" s="6">
        <v>131580</v>
      </c>
      <c r="J35" s="6">
        <v>58659</v>
      </c>
    </row>
    <row r="36" spans="1:10" x14ac:dyDescent="0.35">
      <c r="A36" t="s">
        <v>404</v>
      </c>
      <c r="B36" t="s">
        <v>313</v>
      </c>
      <c r="C36" t="s">
        <v>381</v>
      </c>
      <c r="D36" t="s">
        <v>362</v>
      </c>
      <c r="E36" t="s">
        <v>359</v>
      </c>
      <c r="F36" s="3">
        <v>38070</v>
      </c>
      <c r="G36" s="6">
        <v>5799300</v>
      </c>
      <c r="H36" s="6">
        <v>182600</v>
      </c>
      <c r="I36" s="6">
        <v>112076.4</v>
      </c>
      <c r="J36" s="6">
        <v>41743.5</v>
      </c>
    </row>
    <row r="37" spans="1:10" x14ac:dyDescent="0.35">
      <c r="A37" t="s">
        <v>405</v>
      </c>
      <c r="B37" t="s">
        <v>191</v>
      </c>
      <c r="C37" t="s">
        <v>361</v>
      </c>
      <c r="D37" t="s">
        <v>362</v>
      </c>
      <c r="E37" t="s">
        <v>363</v>
      </c>
      <c r="F37" s="3">
        <v>38429</v>
      </c>
      <c r="G37" s="6">
        <v>6588600</v>
      </c>
      <c r="H37" s="6">
        <v>123200</v>
      </c>
      <c r="I37" s="6">
        <v>92572.799999999901</v>
      </c>
      <c r="J37" s="6">
        <v>24828</v>
      </c>
    </row>
    <row r="38" spans="1:10" x14ac:dyDescent="0.35">
      <c r="A38" t="s">
        <v>406</v>
      </c>
      <c r="B38" t="s">
        <v>234</v>
      </c>
      <c r="C38" t="s">
        <v>365</v>
      </c>
      <c r="D38" t="s">
        <v>369</v>
      </c>
      <c r="E38" t="s">
        <v>355</v>
      </c>
      <c r="F38" s="3">
        <v>38168</v>
      </c>
      <c r="G38" s="6">
        <v>7377900</v>
      </c>
      <c r="H38" s="6">
        <v>63800</v>
      </c>
      <c r="I38" s="6">
        <v>73069.199999999895</v>
      </c>
      <c r="J38" s="6">
        <v>7912.5</v>
      </c>
    </row>
    <row r="39" spans="1:10" x14ac:dyDescent="0.35">
      <c r="A39" t="s">
        <v>403</v>
      </c>
      <c r="B39" t="s">
        <v>307</v>
      </c>
      <c r="C39" t="s">
        <v>377</v>
      </c>
      <c r="D39" t="s">
        <v>362</v>
      </c>
      <c r="E39" t="s">
        <v>355</v>
      </c>
      <c r="F39" s="3">
        <v>38268</v>
      </c>
      <c r="G39" s="6">
        <v>8167200</v>
      </c>
      <c r="H39" s="6">
        <v>4400</v>
      </c>
      <c r="I39" s="6">
        <v>53565.599999999897</v>
      </c>
      <c r="J39" s="6">
        <v>-9003</v>
      </c>
    </row>
    <row r="40" spans="1:10" x14ac:dyDescent="0.35">
      <c r="A40" t="s">
        <v>404</v>
      </c>
      <c r="B40" t="s">
        <v>313</v>
      </c>
      <c r="C40" t="s">
        <v>381</v>
      </c>
      <c r="D40" t="s">
        <v>362</v>
      </c>
      <c r="E40" t="s">
        <v>359</v>
      </c>
      <c r="F40" s="3">
        <v>38070</v>
      </c>
      <c r="G40" s="6">
        <v>8956500</v>
      </c>
      <c r="H40" s="6">
        <v>445000</v>
      </c>
      <c r="I40" s="6">
        <v>534062</v>
      </c>
      <c r="J40" s="6">
        <v>474081.5</v>
      </c>
    </row>
    <row r="41" spans="1:10" x14ac:dyDescent="0.35">
      <c r="A41" t="s">
        <v>405</v>
      </c>
      <c r="B41" t="s">
        <v>191</v>
      </c>
      <c r="C41" t="s">
        <v>361</v>
      </c>
      <c r="D41" t="s">
        <v>362</v>
      </c>
      <c r="E41" t="s">
        <v>363</v>
      </c>
      <c r="F41" s="3">
        <v>38429</v>
      </c>
      <c r="G41" s="6">
        <v>9745800</v>
      </c>
      <c r="H41" s="6">
        <v>485600</v>
      </c>
      <c r="I41" s="6">
        <v>514558.4</v>
      </c>
      <c r="J41" s="6">
        <v>457166</v>
      </c>
    </row>
    <row r="42" spans="1:10" x14ac:dyDescent="0.35">
      <c r="A42" t="s">
        <v>406</v>
      </c>
      <c r="B42" t="s">
        <v>234</v>
      </c>
      <c r="C42" t="s">
        <v>365</v>
      </c>
      <c r="D42" t="s">
        <v>369</v>
      </c>
      <c r="E42" t="s">
        <v>355</v>
      </c>
      <c r="F42" s="3">
        <v>38168</v>
      </c>
      <c r="G42" s="6">
        <v>10535100</v>
      </c>
      <c r="H42" s="6">
        <v>426200</v>
      </c>
      <c r="I42" s="6">
        <v>495054.8</v>
      </c>
      <c r="J42" s="6">
        <v>440250.5</v>
      </c>
    </row>
    <row r="43" spans="1:10" x14ac:dyDescent="0.35">
      <c r="A43" t="s">
        <v>403</v>
      </c>
      <c r="B43" t="s">
        <v>307</v>
      </c>
      <c r="C43" t="s">
        <v>377</v>
      </c>
      <c r="D43" t="s">
        <v>362</v>
      </c>
      <c r="E43" t="s">
        <v>355</v>
      </c>
      <c r="F43" s="3">
        <v>38268</v>
      </c>
      <c r="G43" s="6">
        <v>11324400</v>
      </c>
      <c r="H43" s="6">
        <v>366800</v>
      </c>
      <c r="I43" s="6">
        <v>475551.2</v>
      </c>
      <c r="J43" s="6">
        <v>423335</v>
      </c>
    </row>
    <row r="44" spans="1:10" x14ac:dyDescent="0.35">
      <c r="A44" t="s">
        <v>404</v>
      </c>
      <c r="B44" t="s">
        <v>313</v>
      </c>
      <c r="C44" t="s">
        <v>381</v>
      </c>
      <c r="D44" t="s">
        <v>362</v>
      </c>
      <c r="E44" t="s">
        <v>359</v>
      </c>
      <c r="F44" s="3">
        <v>38070</v>
      </c>
      <c r="G44" s="6">
        <v>12113700</v>
      </c>
      <c r="H44" s="6">
        <v>307400</v>
      </c>
      <c r="I44" s="6">
        <v>456047.6</v>
      </c>
      <c r="J44" s="6">
        <v>406419.5</v>
      </c>
    </row>
    <row r="45" spans="1:10" x14ac:dyDescent="0.35">
      <c r="A45" t="s">
        <v>405</v>
      </c>
      <c r="B45" t="s">
        <v>191</v>
      </c>
      <c r="C45" t="s">
        <v>361</v>
      </c>
      <c r="D45" t="s">
        <v>362</v>
      </c>
      <c r="E45" t="s">
        <v>363</v>
      </c>
      <c r="F45" s="3">
        <v>38429</v>
      </c>
      <c r="G45" s="6">
        <v>12903000</v>
      </c>
      <c r="H45" s="6">
        <v>248000</v>
      </c>
      <c r="I45" s="6">
        <v>436544</v>
      </c>
      <c r="J45" s="6">
        <v>389504</v>
      </c>
    </row>
    <row r="46" spans="1:10" x14ac:dyDescent="0.35">
      <c r="F46" s="3"/>
      <c r="G46" s="6"/>
      <c r="H46" s="6"/>
      <c r="I46" s="6"/>
      <c r="J46" s="6"/>
    </row>
    <row r="47" spans="1:10" x14ac:dyDescent="0.35">
      <c r="F47" s="3"/>
      <c r="G47" s="6"/>
      <c r="H47" s="6"/>
      <c r="I47" s="6"/>
      <c r="J47" s="6"/>
    </row>
    <row r="48" spans="1:10" x14ac:dyDescent="0.35">
      <c r="F48" s="3"/>
      <c r="G48" s="6"/>
      <c r="H48" s="6"/>
      <c r="I48" s="6"/>
      <c r="J48" s="6"/>
    </row>
    <row r="49" spans="6:10" x14ac:dyDescent="0.35">
      <c r="F49" s="3"/>
      <c r="G49" s="6"/>
      <c r="H49" s="6"/>
      <c r="I49" s="6"/>
      <c r="J49" s="6"/>
    </row>
    <row r="50" spans="6:10" x14ac:dyDescent="0.35">
      <c r="F50" s="3"/>
      <c r="G50" s="6"/>
      <c r="H50" s="6"/>
      <c r="I50" s="6"/>
      <c r="J50" s="6"/>
    </row>
    <row r="51" spans="6:10" x14ac:dyDescent="0.35">
      <c r="F51" s="3"/>
      <c r="G51" s="6"/>
      <c r="H51" s="6"/>
      <c r="I51" s="6"/>
      <c r="J51" s="6"/>
    </row>
    <row r="52" spans="6:10" x14ac:dyDescent="0.35">
      <c r="F52" s="3"/>
      <c r="G52" s="6"/>
      <c r="H52" s="6"/>
      <c r="I52" s="6"/>
      <c r="J52" s="6"/>
    </row>
    <row r="53" spans="6:10" x14ac:dyDescent="0.35">
      <c r="F53" s="3"/>
      <c r="G53" s="6"/>
      <c r="H53" s="6"/>
      <c r="I53" s="6"/>
      <c r="J53" s="6"/>
    </row>
    <row r="54" spans="6:10" x14ac:dyDescent="0.35">
      <c r="F54" s="3"/>
      <c r="G54" s="6"/>
      <c r="H54" s="6"/>
      <c r="I54" s="6"/>
      <c r="J54" s="6"/>
    </row>
    <row r="55" spans="6:10" x14ac:dyDescent="0.35">
      <c r="F55" s="3"/>
      <c r="G55" s="6"/>
      <c r="H55" s="6"/>
      <c r="I55" s="6"/>
      <c r="J55" s="6"/>
    </row>
    <row r="56" spans="6:10" x14ac:dyDescent="0.35">
      <c r="F56" s="3"/>
      <c r="G56" s="6"/>
      <c r="H56" s="6"/>
      <c r="I56" s="6"/>
      <c r="J56" s="6"/>
    </row>
    <row r="57" spans="6:10" x14ac:dyDescent="0.35">
      <c r="F57" s="3"/>
      <c r="G57" s="6"/>
      <c r="H57" s="6"/>
      <c r="I57" s="6"/>
      <c r="J57" s="6"/>
    </row>
    <row r="58" spans="6:10" x14ac:dyDescent="0.35">
      <c r="F58" s="3"/>
      <c r="G58" s="6"/>
      <c r="H58" s="6"/>
      <c r="I58" s="6"/>
      <c r="J58" s="6"/>
    </row>
    <row r="59" spans="6:10" x14ac:dyDescent="0.35">
      <c r="F59" s="3"/>
      <c r="G59" s="6"/>
      <c r="H59" s="6"/>
      <c r="I59" s="6"/>
      <c r="J59" s="6"/>
    </row>
    <row r="60" spans="6:10" x14ac:dyDescent="0.35">
      <c r="F60" s="3"/>
      <c r="G60" s="6"/>
      <c r="H60" s="6"/>
      <c r="I60" s="6"/>
      <c r="J60" s="6"/>
    </row>
    <row r="61" spans="6:10" x14ac:dyDescent="0.35">
      <c r="F61" s="3"/>
      <c r="G61" s="6"/>
      <c r="H61" s="6"/>
      <c r="I61" s="6"/>
      <c r="J61" s="6"/>
    </row>
    <row r="62" spans="6:10" x14ac:dyDescent="0.35">
      <c r="F62" s="3"/>
      <c r="G62" s="6"/>
      <c r="H62" s="6"/>
      <c r="I62" s="6"/>
      <c r="J62" s="6"/>
    </row>
    <row r="63" spans="6:10" x14ac:dyDescent="0.35">
      <c r="F63" s="3"/>
      <c r="G63" s="6"/>
      <c r="H63" s="6"/>
      <c r="I63" s="6"/>
      <c r="J63" s="6"/>
    </row>
    <row r="64" spans="6:10" x14ac:dyDescent="0.35">
      <c r="F64" s="3"/>
      <c r="G64" s="6"/>
      <c r="H64" s="6"/>
      <c r="I64" s="6"/>
      <c r="J64" s="6"/>
    </row>
    <row r="65" spans="6:10" x14ac:dyDescent="0.35">
      <c r="F65" s="3"/>
      <c r="G65" s="6"/>
      <c r="H65" s="6"/>
      <c r="I65" s="6"/>
      <c r="J65" s="6"/>
    </row>
    <row r="66" spans="6:10" x14ac:dyDescent="0.35">
      <c r="F66" s="3"/>
      <c r="G66" s="6"/>
      <c r="H66" s="6"/>
      <c r="I66" s="6"/>
      <c r="J66" s="6"/>
    </row>
    <row r="67" spans="6:10" x14ac:dyDescent="0.35">
      <c r="F67" s="3"/>
      <c r="G67" s="6"/>
      <c r="H67" s="6"/>
      <c r="I67" s="6"/>
      <c r="J67" s="6"/>
    </row>
    <row r="68" spans="6:10" x14ac:dyDescent="0.35">
      <c r="F68" s="3"/>
      <c r="G68" s="6"/>
      <c r="H68" s="6"/>
      <c r="I68" s="6"/>
      <c r="J68" s="6"/>
    </row>
    <row r="69" spans="6:10" x14ac:dyDescent="0.35">
      <c r="F69" s="3"/>
      <c r="G69" s="6"/>
      <c r="H69" s="6"/>
      <c r="I69" s="6"/>
      <c r="J69" s="6"/>
    </row>
    <row r="70" spans="6:10" x14ac:dyDescent="0.35">
      <c r="F70" s="3"/>
      <c r="G70" s="6"/>
      <c r="H70" s="6"/>
      <c r="I70" s="6"/>
      <c r="J70" s="6"/>
    </row>
    <row r="71" spans="6:10" x14ac:dyDescent="0.35">
      <c r="F71" s="3"/>
      <c r="G71" s="6"/>
      <c r="H71" s="6"/>
      <c r="I71" s="6"/>
      <c r="J71" s="6"/>
    </row>
    <row r="72" spans="6:10" x14ac:dyDescent="0.35">
      <c r="F72" s="3"/>
      <c r="G72" s="6"/>
      <c r="H72" s="6"/>
      <c r="I72" s="6"/>
      <c r="J72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8"/>
  <sheetViews>
    <sheetView tabSelected="1" workbookViewId="0">
      <selection activeCell="B7" sqref="B7"/>
    </sheetView>
  </sheetViews>
  <sheetFormatPr defaultRowHeight="14.5" x14ac:dyDescent="0.35"/>
  <cols>
    <col min="1" max="1" width="23" bestFit="1" customWidth="1"/>
    <col min="2" max="2" width="15.26953125" customWidth="1"/>
    <col min="3" max="3" width="8.81640625" bestFit="1" customWidth="1"/>
    <col min="4" max="4" width="9.81640625" bestFit="1" customWidth="1"/>
    <col min="5" max="5" width="10.7265625" bestFit="1" customWidth="1"/>
  </cols>
  <sheetData>
    <row r="3" spans="1:5" x14ac:dyDescent="0.35">
      <c r="A3" s="7" t="s">
        <v>409</v>
      </c>
      <c r="B3" s="7" t="s">
        <v>410</v>
      </c>
    </row>
    <row r="4" spans="1:5" x14ac:dyDescent="0.35">
      <c r="A4" s="7" t="s">
        <v>407</v>
      </c>
      <c r="B4" t="s">
        <v>369</v>
      </c>
      <c r="C4" t="s">
        <v>362</v>
      </c>
      <c r="D4" t="s">
        <v>354</v>
      </c>
      <c r="E4" t="s">
        <v>408</v>
      </c>
    </row>
    <row r="5" spans="1:5" x14ac:dyDescent="0.35">
      <c r="A5" s="8" t="s">
        <v>208</v>
      </c>
      <c r="B5" s="9">
        <v>281000</v>
      </c>
      <c r="C5" s="9">
        <v>4866000</v>
      </c>
      <c r="D5" s="9"/>
      <c r="E5" s="9">
        <v>5147000</v>
      </c>
    </row>
    <row r="6" spans="1:5" x14ac:dyDescent="0.35">
      <c r="A6" s="8" t="s">
        <v>402</v>
      </c>
      <c r="B6" s="9"/>
      <c r="C6" s="9">
        <v>3054000</v>
      </c>
      <c r="D6" s="9"/>
      <c r="E6" s="9">
        <v>3054000</v>
      </c>
    </row>
    <row r="7" spans="1:5" x14ac:dyDescent="0.35">
      <c r="A7" s="8" t="s">
        <v>234</v>
      </c>
      <c r="B7" s="9">
        <v>621000</v>
      </c>
      <c r="C7" s="9">
        <v>12458000</v>
      </c>
      <c r="D7" s="9"/>
      <c r="E7" s="9">
        <v>13079000</v>
      </c>
    </row>
    <row r="8" spans="1:5" x14ac:dyDescent="0.35">
      <c r="A8" s="8" t="s">
        <v>191</v>
      </c>
      <c r="B8" s="9">
        <v>533000</v>
      </c>
      <c r="C8" s="9">
        <v>7305800</v>
      </c>
      <c r="D8" s="9"/>
      <c r="E8" s="9">
        <v>7838800</v>
      </c>
    </row>
    <row r="9" spans="1:5" x14ac:dyDescent="0.35">
      <c r="A9" s="8" t="s">
        <v>307</v>
      </c>
      <c r="B9" s="9"/>
      <c r="C9" s="9">
        <v>655200</v>
      </c>
      <c r="D9" s="9"/>
      <c r="E9" s="9">
        <v>655200</v>
      </c>
    </row>
    <row r="10" spans="1:5" x14ac:dyDescent="0.35">
      <c r="A10" s="8" t="s">
        <v>357</v>
      </c>
      <c r="B10" s="9">
        <v>380000</v>
      </c>
      <c r="C10" s="9">
        <v>6681000</v>
      </c>
      <c r="D10" s="9">
        <v>9979000</v>
      </c>
      <c r="E10" s="9">
        <v>17040000</v>
      </c>
    </row>
    <row r="11" spans="1:5" x14ac:dyDescent="0.35">
      <c r="A11" s="8" t="s">
        <v>212</v>
      </c>
      <c r="B11" s="9"/>
      <c r="C11" s="9"/>
      <c r="D11" s="9">
        <v>56339000</v>
      </c>
      <c r="E11" s="9">
        <v>56339000</v>
      </c>
    </row>
    <row r="12" spans="1:5" x14ac:dyDescent="0.35">
      <c r="A12" s="8" t="s">
        <v>392</v>
      </c>
      <c r="B12" s="9"/>
      <c r="C12" s="9">
        <v>254000</v>
      </c>
      <c r="D12" s="9"/>
      <c r="E12" s="9">
        <v>254000</v>
      </c>
    </row>
    <row r="13" spans="1:5" x14ac:dyDescent="0.35">
      <c r="A13" s="8" t="s">
        <v>367</v>
      </c>
      <c r="B13" s="9">
        <v>30000</v>
      </c>
      <c r="C13" s="9"/>
      <c r="D13" s="9">
        <v>22079000</v>
      </c>
      <c r="E13" s="9">
        <v>22109000</v>
      </c>
    </row>
    <row r="14" spans="1:5" x14ac:dyDescent="0.35">
      <c r="A14" s="8" t="s">
        <v>400</v>
      </c>
      <c r="B14" s="9"/>
      <c r="C14" s="9">
        <v>2273000</v>
      </c>
      <c r="D14" s="9"/>
      <c r="E14" s="9">
        <v>2273000</v>
      </c>
    </row>
    <row r="15" spans="1:5" x14ac:dyDescent="0.35">
      <c r="A15" s="8" t="s">
        <v>228</v>
      </c>
      <c r="B15" s="9">
        <v>72000</v>
      </c>
      <c r="C15" s="9">
        <v>3257000</v>
      </c>
      <c r="D15" s="9"/>
      <c r="E15" s="9">
        <v>3329000</v>
      </c>
    </row>
    <row r="16" spans="1:5" x14ac:dyDescent="0.35">
      <c r="A16" s="8" t="s">
        <v>313</v>
      </c>
      <c r="B16" s="9"/>
      <c r="C16" s="9">
        <v>7100000</v>
      </c>
      <c r="D16" s="9"/>
      <c r="E16" s="9">
        <v>7100000</v>
      </c>
    </row>
    <row r="17" spans="1:5" x14ac:dyDescent="0.35">
      <c r="A17" s="8" t="s">
        <v>319</v>
      </c>
      <c r="B17" s="9"/>
      <c r="C17" s="9">
        <v>4852000</v>
      </c>
      <c r="D17" s="9">
        <v>25531000</v>
      </c>
      <c r="E17" s="9">
        <v>30383000</v>
      </c>
    </row>
    <row r="18" spans="1:5" x14ac:dyDescent="0.35">
      <c r="A18" s="8" t="s">
        <v>408</v>
      </c>
      <c r="B18" s="9">
        <v>1917000</v>
      </c>
      <c r="C18" s="9">
        <v>52756000</v>
      </c>
      <c r="D18" s="9">
        <v>113928000</v>
      </c>
      <c r="E18" s="9">
        <v>168601000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knižnica</vt:lpstr>
      <vt:lpstr>pracovnici</vt:lpstr>
      <vt:lpstr>projekty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Ján Žitniak - www.janzitniak.info</dc:creator>
  <cp:lastModifiedBy>Ján Žitniak</cp:lastModifiedBy>
  <dcterms:created xsi:type="dcterms:W3CDTF">2012-05-04T04:45:18Z</dcterms:created>
  <dcterms:modified xsi:type="dcterms:W3CDTF">2016-10-05T12:56:13Z</dcterms:modified>
</cp:coreProperties>
</file>